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65" firstSheet="5" activeTab="11"/>
  </bookViews>
  <sheets>
    <sheet name="Janeiro 2016" sheetId="1" r:id="rId1"/>
    <sheet name="Fevereiro 2016" sheetId="14" r:id="rId2"/>
    <sheet name="Março 2016" sheetId="15" r:id="rId3"/>
    <sheet name="Abril 2016" sheetId="17" r:id="rId4"/>
    <sheet name="Maio 2016" sheetId="18" r:id="rId5"/>
    <sheet name="Junho 2016" sheetId="19" r:id="rId6"/>
    <sheet name="Julho 2016" sheetId="20" r:id="rId7"/>
    <sheet name="Agosto 2016" sheetId="21" r:id="rId8"/>
    <sheet name="Setembro 2016" sheetId="22" r:id="rId9"/>
    <sheet name="Outubro 2016" sheetId="23" r:id="rId10"/>
    <sheet name="Novembro 2016" sheetId="24" r:id="rId11"/>
    <sheet name="Dezembro 2016" sheetId="25" r:id="rId12"/>
  </sheets>
  <definedNames>
    <definedName name="_xlnm._FilterDatabase" localSheetId="0" hidden="1">'Janeiro 2016'!$B$7:$C$53</definedName>
  </definedNames>
  <calcPr calcId="124519" iterateDelta="1E-4"/>
</workbook>
</file>

<file path=xl/calcChain.xml><?xml version="1.0" encoding="utf-8"?>
<calcChain xmlns="http://schemas.openxmlformats.org/spreadsheetml/2006/main">
  <c r="C60" i="25"/>
  <c r="C55"/>
  <c r="C60" i="24"/>
  <c r="C55"/>
  <c r="C60" i="23"/>
  <c r="C55"/>
  <c r="E61" i="1"/>
  <c r="E61" i="14"/>
  <c r="E61" i="15"/>
  <c r="C60" i="22"/>
  <c r="C55"/>
  <c r="C60" i="21"/>
  <c r="C55"/>
  <c r="C60" i="20"/>
  <c r="C60" i="19"/>
  <c r="C60" i="18"/>
  <c r="C60" i="17"/>
  <c r="C59" i="15"/>
  <c r="C59" i="14"/>
  <c r="C59" i="1"/>
  <c r="C55" i="20"/>
  <c r="C55" i="19"/>
  <c r="C55" i="18"/>
  <c r="C55" i="17"/>
  <c r="C54" i="15" l="1"/>
  <c r="C54" i="14"/>
  <c r="C54" i="1"/>
</calcChain>
</file>

<file path=xl/sharedStrings.xml><?xml version="1.0" encoding="utf-8"?>
<sst xmlns="http://schemas.openxmlformats.org/spreadsheetml/2006/main" count="753" uniqueCount="116">
  <si>
    <t>Municípios</t>
  </si>
  <si>
    <t>Valor</t>
  </si>
  <si>
    <t>Araranguá (CEO TIPO I/REG)</t>
  </si>
  <si>
    <t>Balneário Camboriú (CEO TIPO II/REG)</t>
  </si>
  <si>
    <t>Competência</t>
  </si>
  <si>
    <t>Data Pagamento</t>
  </si>
  <si>
    <t>Biguaçu (CEO TIPO I/REG)</t>
  </si>
  <si>
    <t>Blumenau (CEO TIPO I/SEDE)</t>
  </si>
  <si>
    <t>Blumenau (CEO TIPO II/SEDE)</t>
  </si>
  <si>
    <t>Braço do Norte (CEO TIPO I/REG)</t>
  </si>
  <si>
    <t>Brusque (CEO TIPO I/REG)</t>
  </si>
  <si>
    <t>Caçador (CEO TIPO I/REG)</t>
  </si>
  <si>
    <t>Canoinhas (CEO TIPO II/REG)</t>
  </si>
  <si>
    <t>Chapecó (CEO TIPO III/REG)</t>
  </si>
  <si>
    <t>Concórdia (CEO TIPO II/REG)</t>
  </si>
  <si>
    <t>Criciúma (CEO TIPO I/REG)</t>
  </si>
  <si>
    <t>Curitibanos (CEO TIPO I/REG)</t>
  </si>
  <si>
    <t>Dionísio Cerqueira (CEO TIPO I/REG)</t>
  </si>
  <si>
    <t>Florianópolis (CEO TIPO I/SEDE)</t>
  </si>
  <si>
    <t>Florianópolis (CEO TIPO II/SEDE)</t>
  </si>
  <si>
    <t>Gaspar (CEO TIPO I/REG)</t>
  </si>
  <si>
    <t>Ibirama (CEO TIPO I/REG)</t>
  </si>
  <si>
    <t>Içara (CEO TIPO I/REG)</t>
  </si>
  <si>
    <t>Imbituba (CEO TIPO I/REG)</t>
  </si>
  <si>
    <t>Itapema (CEO TIPO I/REG)</t>
  </si>
  <si>
    <t>Ituporanga (CEO TIPO II/REG)</t>
  </si>
  <si>
    <t>Lages (CEO TIPO IIII/REG)</t>
  </si>
  <si>
    <t>Laguna (CEO TIPO I/REG)</t>
  </si>
  <si>
    <t>Mafra (CEO TIPO II/REG)</t>
  </si>
  <si>
    <t>Navegantes (CEO TIPO I/REG)</t>
  </si>
  <si>
    <t>Palhoça (CEO TIPO I/SEDE)</t>
  </si>
  <si>
    <t>Palmitos (CEO TIPO II/REG)</t>
  </si>
  <si>
    <t>Pinhalzinho (CEO TIPO I/REG)</t>
  </si>
  <si>
    <t>Rio do Sul (CEO TIPO II/REG)</t>
  </si>
  <si>
    <t>Santo Amaro da Imperatriz (CEO TIPO I/REG)</t>
  </si>
  <si>
    <t>São Bento do Sul (CEO TIPO I/REG)</t>
  </si>
  <si>
    <t>São Joaquim (CEO TIPO I/REG)</t>
  </si>
  <si>
    <t>São José (CEO TIPO II/REG)</t>
  </si>
  <si>
    <t>São Lourenço do Oeste (CEO TIPO I/REG)</t>
  </si>
  <si>
    <t>São Miguel do Oeste (CEO TIPO I/REG)</t>
  </si>
  <si>
    <t>Tijucas (CEO TIPO I REG)</t>
  </si>
  <si>
    <t>Tubarão(CEO TIPO II/REG)</t>
  </si>
  <si>
    <t>UFSC - Florianópolis (CEO TIPO II/REG)</t>
  </si>
  <si>
    <t>Videira (CEO TIPO I/REG)</t>
  </si>
  <si>
    <t>Xanxerê (CEO TIPO I/REG)</t>
  </si>
  <si>
    <t>REPASSE FINANCEIRO ESTADUAL AOS MUNICÍPIOS COM CENTROS DE ESPECIALIDADES ODONTOLÓGICAS - CEO          Janeiro de 2016</t>
  </si>
  <si>
    <t>Janeiro/2016</t>
  </si>
  <si>
    <t>TOTAL  Janeiro de 2016</t>
  </si>
  <si>
    <t xml:space="preserve">Jaraguá do Sul (CEO Tipo I/REG) </t>
  </si>
  <si>
    <t>Porto União  (CEO TIPO I/REG)</t>
  </si>
  <si>
    <t>Itajaí - UNIVALI (CEO TIPO II/REG)</t>
  </si>
  <si>
    <t>Joinville - UNIVILLE (CEO TIPO III/REG)</t>
  </si>
  <si>
    <t>Itajaí  (CEO TIPO II/SEDE)</t>
  </si>
  <si>
    <t>Joinville  (CEO TIPO II/SEDE)</t>
  </si>
  <si>
    <t>REPASSE FINANCEIRO ESTADUAL AOS MUNICÍPIOS COM CENTROS DE ESPECIALIDADES ODONTOLÓGICAS - CEO          Fevereiro de 2016</t>
  </si>
  <si>
    <t>Fevereiro/2016</t>
  </si>
  <si>
    <t>Março/2016</t>
  </si>
  <si>
    <t>REPASSE FINANCEIRO ESTADUAL AOS MUNICÍPIOS COM CENTROS DE ESPECIALIDADES ODONTOLÓGICAS - CEO          Março de 2016</t>
  </si>
  <si>
    <t>Abril/2016</t>
  </si>
  <si>
    <t>REPASSE FINANCEIRO ESTADUAL AOS MUNICÍPIOS COM CENTROS DE ESPECIALIDADES ODONTOLÓGICAS - CEO          Abril de 2016</t>
  </si>
  <si>
    <t>TOTAL  Abril de 2016</t>
  </si>
  <si>
    <t>TOTAL Março de 2016</t>
  </si>
  <si>
    <t>TOTAL  Fevereiro de 2016</t>
  </si>
  <si>
    <t>Maio/2016</t>
  </si>
  <si>
    <t>REPASSE FINANCEIRO ESTADUAL AOS MUNICÍPIOS COM CENTROS DE ESPECIALIDADES ODONTOLÓGICAS - CEO          Maio de 2016</t>
  </si>
  <si>
    <t>TOTAL  Maio de 2016</t>
  </si>
  <si>
    <t>Maravilha (CEO TIPO I/REG)</t>
  </si>
  <si>
    <t>Junho/2016</t>
  </si>
  <si>
    <t>REPASSE FINANCEIRO ESTADUAL AOS MUNICÍPIOS COM CENTROS DE ESPECIALIDADES ODONTOLÓGICAS - CEO          Junho de 2016</t>
  </si>
  <si>
    <t>TOTAL  Junho de 2016</t>
  </si>
  <si>
    <t>Julho/2016</t>
  </si>
  <si>
    <t>REPASSE FINANCEIRO ESTADUAL AOS MUNICÍPIOS COM CENTROS DE ESPECIALIDADES ODONTOLÓGICAS - CEO          Julho de 2016</t>
  </si>
  <si>
    <t>Total  CEO UFSC - Janeiro/2016</t>
  </si>
  <si>
    <t>Instituição / Município</t>
  </si>
  <si>
    <t>Total  CEO UFSC - Fevereiro/2016</t>
  </si>
  <si>
    <t>Total  CEO UFSC - Março/2016</t>
  </si>
  <si>
    <t>Total  CEO UFSC - Abril/2016</t>
  </si>
  <si>
    <t>Total  CEO UFSC - Junho/2016</t>
  </si>
  <si>
    <t>Total  CEO UFSC - Maio/2016</t>
  </si>
  <si>
    <t>Total  CEO UFSC - Julho/2016</t>
  </si>
  <si>
    <t>Agosto/2016</t>
  </si>
  <si>
    <t>Setembro/2016</t>
  </si>
  <si>
    <t>REPASSE FINANCEIRO ESTADUAL AOS MUNICÍPIOS COM CENTROS DE ESPECIALIDADES ODONTOLÓGICAS - CEO         Setembro de 2016</t>
  </si>
  <si>
    <t>TOTAL  Setembro de 2016</t>
  </si>
  <si>
    <t>Total  CEO UFSC - Setembro/2016</t>
  </si>
  <si>
    <t>Total  CEO UFSC - Agosto/2016</t>
  </si>
  <si>
    <t>REPASSE FINANCEIRO ESTADUAL AOS MUNICÍPIOS COM CENTROS DE ESPECIALIDADES ODONTOLÓGICAS - CEO         Agosto de 2016</t>
  </si>
  <si>
    <t>TOTAL Agosto de 2016</t>
  </si>
  <si>
    <t>TOTAL  Julho de 2016</t>
  </si>
  <si>
    <t>REPASSE FINANCEIRO ESTADUAL AO CEO da UFSC</t>
  </si>
  <si>
    <t>Repasse Financeiro Estadual aos CEO - Julho/2016 - Total Geral</t>
  </si>
  <si>
    <t>Repasse Financeiro Estadual aos CEO - Setembro/2016 - Total Geral</t>
  </si>
  <si>
    <t>Repasse Financeiro Estadual aos CEO - Agosto/2016 - Total Geral</t>
  </si>
  <si>
    <t>Repasse Financeiro Estadual aos CEO - Junho/2016 - Total Geral</t>
  </si>
  <si>
    <t>Repasse Financeiro Estadual aos CEO - Maio/2016 - Total Geral</t>
  </si>
  <si>
    <t>Repasse Financeiro Estadual aos CEO - Abril/2016 - Total Geral</t>
  </si>
  <si>
    <t>Repasse Financeiro Estadual aos CEO - Março/2016 - Total Geral</t>
  </si>
  <si>
    <t>Repasse Financeiro Estadual aos CEO - Fevereiro/2016 - Total Geral</t>
  </si>
  <si>
    <t xml:space="preserve">REPASSE FINANCEIRO ESTADUAL AO CEO da UFSC                           </t>
  </si>
  <si>
    <t xml:space="preserve">REPASSE FINANCEIRO ESTADUAL AO CEO da UFSC </t>
  </si>
  <si>
    <t xml:space="preserve">REPASSE FINANCEIRO ESTADUAL AO CEO da UFSC   </t>
  </si>
  <si>
    <t>REPASSE FINANCEIRO ESTADUAL AOS MUNICÍPIOS COM CENTROS DE ESPECIALIDADES ODONTOLÓGICAS - CEO         Outubro de 2016</t>
  </si>
  <si>
    <t>Outubro/2016</t>
  </si>
  <si>
    <t>Total  CEO UFSC - Outubro/2016</t>
  </si>
  <si>
    <t>TOTAL  Outubro de 2016</t>
  </si>
  <si>
    <t>Repasse Financeiro Estadual aos CEO - Outubro/2016 - Total Geral</t>
  </si>
  <si>
    <t>REPASSE FINANCEIRO ESTADUAL AOS MUNICÍPIOS COM CENTROS DE ESPECIALIDADES ODONTOLÓGICAS - CEO         Novembro de 2016</t>
  </si>
  <si>
    <t>Novembro/2016</t>
  </si>
  <si>
    <t>TOTAL  Novembro de 2016</t>
  </si>
  <si>
    <t>Total  CEO UFSC - Novembro/2016</t>
  </si>
  <si>
    <t>Repasse Financeiro Estadual aos CEO - Novembro/2016 - Total Geral</t>
  </si>
  <si>
    <t>REPASSE FINANCEIRO ESTADUAL AOS MUNICÍPIOS COM CENTROS DE ESPECIALIDADES ODONTOLÓGICAS - CEO         Dezembro de 2016</t>
  </si>
  <si>
    <t>Dezembro/2016</t>
  </si>
  <si>
    <t>TOTAL  Dezembro de 2016</t>
  </si>
  <si>
    <t>Total  CEO UFSC - Dezembro/2016</t>
  </si>
  <si>
    <t>Repasse Financeiro Estadual aos CEO - Dezembro/2016 - Total Geral</t>
  </si>
</sst>
</file>

<file path=xl/styles.xml><?xml version="1.0" encoding="utf-8"?>
<styleSheet xmlns="http://schemas.openxmlformats.org/spreadsheetml/2006/main">
  <numFmts count="2">
    <numFmt numFmtId="164" formatCode="_(* #,##0.00_);_(* \(#,##0.00\);_(* \-??_);_(@_)"/>
    <numFmt numFmtId="165" formatCode="&quot;R$&quot;\ #,##0.00"/>
  </numFmts>
  <fonts count="30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3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11"/>
        <bgColor indexed="40"/>
      </patternFill>
    </fill>
    <fill>
      <patternFill patternType="solid">
        <fgColor indexed="51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13"/>
        <bgColor indexed="4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4"/>
        <bgColor indexed="23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indexed="40"/>
      </patternFill>
    </fill>
    <fill>
      <patternFill patternType="solid">
        <fgColor rgb="FF66FFCC"/>
        <bgColor indexed="40"/>
      </patternFill>
    </fill>
    <fill>
      <patternFill patternType="solid">
        <fgColor rgb="FF66FFCC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14" borderId="1" applyNumberFormat="0" applyAlignment="0" applyProtection="0"/>
    <xf numFmtId="0" fontId="5" fillId="8" borderId="1" applyNumberFormat="0" applyAlignment="0" applyProtection="0"/>
    <xf numFmtId="0" fontId="5" fillId="8" borderId="1" applyNumberFormat="0" applyAlignment="0" applyProtection="0"/>
    <xf numFmtId="0" fontId="6" fillId="25" borderId="2" applyNumberFormat="0" applyAlignment="0" applyProtection="0"/>
    <xf numFmtId="0" fontId="6" fillId="25" borderId="2" applyNumberFormat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6" fillId="25" borderId="2" applyNumberFormat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8" fillId="7" borderId="1" applyNumberFormat="0" applyAlignment="0" applyProtection="0"/>
    <xf numFmtId="0" fontId="8" fillId="15" borderId="1" applyNumberFormat="0" applyAlignment="0" applyProtection="0"/>
    <xf numFmtId="0" fontId="9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7" borderId="1" applyNumberFormat="0" applyAlignment="0" applyProtection="0"/>
    <xf numFmtId="0" fontId="7" fillId="0" borderId="3" applyNumberFormat="0" applyFill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10" borderId="7" applyNumberFormat="0" applyAlignment="0" applyProtection="0"/>
    <xf numFmtId="0" fontId="23" fillId="10" borderId="7" applyNumberFormat="0" applyAlignment="0" applyProtection="0"/>
    <xf numFmtId="0" fontId="23" fillId="10" borderId="7" applyNumberFormat="0" applyAlignment="0" applyProtection="0"/>
    <xf numFmtId="0" fontId="14" fillId="14" borderId="8" applyNumberFormat="0" applyAlignment="0" applyProtection="0"/>
    <xf numFmtId="0" fontId="14" fillId="8" borderId="8" applyNumberFormat="0" applyAlignment="0" applyProtection="0"/>
    <xf numFmtId="0" fontId="14" fillId="8" borderId="8" applyNumberFormat="0" applyAlignment="0" applyProtection="0"/>
    <xf numFmtId="164" fontId="23" fillId="0" borderId="0" applyFill="0" applyBorder="0" applyAlignment="0" applyProtection="0"/>
    <xf numFmtId="164" fontId="23" fillId="0" borderId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10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7" fillId="0" borderId="11" applyNumberFormat="0" applyFill="0" applyAlignment="0" applyProtection="0"/>
    <xf numFmtId="0" fontId="15" fillId="0" borderId="0" applyNumberFormat="0" applyFill="0" applyBorder="0" applyAlignment="0" applyProtection="0"/>
  </cellStyleXfs>
  <cellXfs count="57">
    <xf numFmtId="0" fontId="0" fillId="0" borderId="0" xfId="0"/>
    <xf numFmtId="0" fontId="22" fillId="0" borderId="0" xfId="101" applyFont="1" applyFill="1" applyBorder="1" applyAlignment="1">
      <alignment vertical="center" wrapText="1"/>
    </xf>
    <xf numFmtId="0" fontId="0" fillId="0" borderId="0" xfId="0" applyBorder="1"/>
    <xf numFmtId="0" fontId="24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27" fillId="18" borderId="14" xfId="0" applyFont="1" applyFill="1" applyBorder="1" applyAlignment="1">
      <alignment horizontal="center" vertical="center"/>
    </xf>
    <xf numFmtId="0" fontId="27" fillId="18" borderId="14" xfId="0" applyFont="1" applyFill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/>
    </xf>
    <xf numFmtId="14" fontId="28" fillId="0" borderId="14" xfId="0" applyNumberFormat="1" applyFont="1" applyBorder="1" applyAlignment="1">
      <alignment horizontal="center" vertical="center"/>
    </xf>
    <xf numFmtId="165" fontId="0" fillId="0" borderId="0" xfId="0" applyNumberFormat="1"/>
    <xf numFmtId="0" fontId="26" fillId="0" borderId="12" xfId="101" applyFont="1" applyFill="1" applyBorder="1" applyAlignment="1">
      <alignment vertical="center"/>
    </xf>
    <xf numFmtId="165" fontId="24" fillId="0" borderId="13" xfId="101" applyNumberFormat="1" applyFont="1" applyFill="1" applyBorder="1" applyAlignment="1">
      <alignment vertical="center"/>
    </xf>
    <xf numFmtId="0" fontId="24" fillId="0" borderId="12" xfId="101" applyFont="1" applyFill="1" applyBorder="1" applyAlignment="1">
      <alignment vertical="center"/>
    </xf>
    <xf numFmtId="0" fontId="26" fillId="8" borderId="12" xfId="101" applyFont="1" applyFill="1" applyBorder="1" applyAlignment="1">
      <alignment vertical="center"/>
    </xf>
    <xf numFmtId="0" fontId="26" fillId="0" borderId="15" xfId="101" applyFont="1" applyFill="1" applyBorder="1" applyAlignment="1">
      <alignment vertical="center"/>
    </xf>
    <xf numFmtId="0" fontId="27" fillId="18" borderId="16" xfId="0" applyFont="1" applyFill="1" applyBorder="1" applyAlignment="1">
      <alignment horizontal="center" vertical="center"/>
    </xf>
    <xf numFmtId="0" fontId="27" fillId="28" borderId="19" xfId="101" applyFont="1" applyFill="1" applyBorder="1" applyAlignment="1">
      <alignment horizontal="center" vertical="center"/>
    </xf>
    <xf numFmtId="165" fontId="27" fillId="28" borderId="20" xfId="101" applyNumberFormat="1" applyFont="1" applyFill="1" applyBorder="1" applyAlignment="1">
      <alignment vertical="center"/>
    </xf>
    <xf numFmtId="49" fontId="28" fillId="0" borderId="23" xfId="0" applyNumberFormat="1" applyFont="1" applyBorder="1" applyAlignment="1">
      <alignment horizontal="center" vertical="center" wrapText="1"/>
    </xf>
    <xf numFmtId="14" fontId="28" fillId="0" borderId="23" xfId="0" applyNumberFormat="1" applyFont="1" applyBorder="1" applyAlignment="1">
      <alignment horizontal="center" vertical="center"/>
    </xf>
    <xf numFmtId="0" fontId="26" fillId="0" borderId="25" xfId="10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25" fillId="11" borderId="16" xfId="101" applyFont="1" applyFill="1" applyBorder="1" applyAlignment="1">
      <alignment horizontal="center" vertical="center"/>
    </xf>
    <xf numFmtId="165" fontId="27" fillId="11" borderId="16" xfId="101" applyNumberFormat="1" applyFont="1" applyFill="1" applyBorder="1" applyAlignment="1">
      <alignment horizontal="center" vertical="center" wrapText="1"/>
    </xf>
    <xf numFmtId="0" fontId="25" fillId="11" borderId="24" xfId="101" applyFont="1" applyFill="1" applyBorder="1" applyAlignment="1">
      <alignment horizontal="center" vertical="center"/>
    </xf>
    <xf numFmtId="165" fontId="24" fillId="0" borderId="27" xfId="101" applyNumberFormat="1" applyFont="1" applyFill="1" applyBorder="1" applyAlignment="1">
      <alignment vertical="center"/>
    </xf>
    <xf numFmtId="165" fontId="24" fillId="0" borderId="0" xfId="101" applyNumberFormat="1" applyFont="1" applyFill="1" applyBorder="1" applyAlignment="1">
      <alignment vertical="center"/>
    </xf>
    <xf numFmtId="165" fontId="27" fillId="0" borderId="0" xfId="101" applyNumberFormat="1" applyFont="1" applyFill="1" applyBorder="1" applyAlignment="1">
      <alignment vertical="center"/>
    </xf>
    <xf numFmtId="165" fontId="0" fillId="0" borderId="0" xfId="0" applyNumberFormat="1" applyFill="1"/>
    <xf numFmtId="0" fontId="27" fillId="0" borderId="0" xfId="101" applyFont="1" applyFill="1" applyBorder="1" applyAlignment="1">
      <alignment horizontal="center" vertical="center" wrapText="1"/>
    </xf>
    <xf numFmtId="165" fontId="27" fillId="0" borderId="0" xfId="101" applyNumberFormat="1" applyFont="1" applyFill="1" applyBorder="1" applyAlignment="1">
      <alignment horizontal="center" vertical="center" wrapText="1"/>
    </xf>
    <xf numFmtId="165" fontId="27" fillId="0" borderId="0" xfId="0" applyNumberFormat="1" applyFont="1" applyFill="1" applyBorder="1" applyAlignment="1">
      <alignment horizontal="center" vertical="center"/>
    </xf>
    <xf numFmtId="165" fontId="27" fillId="0" borderId="29" xfId="101" applyNumberFormat="1" applyFont="1" applyFill="1" applyBorder="1" applyAlignment="1">
      <alignment horizontal="center" vertical="center" wrapText="1"/>
    </xf>
    <xf numFmtId="0" fontId="27" fillId="18" borderId="28" xfId="0" applyFont="1" applyFill="1" applyBorder="1" applyAlignment="1">
      <alignment horizontal="center" vertical="center" wrapText="1"/>
    </xf>
    <xf numFmtId="0" fontId="27" fillId="18" borderId="23" xfId="0" applyFont="1" applyFill="1" applyBorder="1" applyAlignment="1">
      <alignment horizontal="center" vertical="center"/>
    </xf>
    <xf numFmtId="165" fontId="27" fillId="11" borderId="26" xfId="101" applyNumberFormat="1" applyFont="1" applyFill="1" applyBorder="1" applyAlignment="1">
      <alignment horizontal="center" vertical="center" wrapText="1"/>
    </xf>
    <xf numFmtId="0" fontId="25" fillId="27" borderId="21" xfId="101" applyFont="1" applyFill="1" applyBorder="1" applyAlignment="1">
      <alignment horizontal="center" vertical="center"/>
    </xf>
    <xf numFmtId="165" fontId="27" fillId="27" borderId="23" xfId="0" applyNumberFormat="1" applyFont="1" applyFill="1" applyBorder="1" applyAlignment="1">
      <alignment horizontal="right" vertical="center"/>
    </xf>
    <xf numFmtId="0" fontId="26" fillId="0" borderId="31" xfId="101" applyFont="1" applyFill="1" applyBorder="1" applyAlignment="1">
      <alignment vertical="center"/>
    </xf>
    <xf numFmtId="0" fontId="25" fillId="11" borderId="32" xfId="101" applyFont="1" applyFill="1" applyBorder="1" applyAlignment="1">
      <alignment horizontal="center" vertical="center"/>
    </xf>
    <xf numFmtId="165" fontId="27" fillId="11" borderId="33" xfId="101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4" fontId="28" fillId="0" borderId="18" xfId="0" applyNumberFormat="1" applyFont="1" applyBorder="1" applyAlignment="1">
      <alignment horizontal="center" vertical="center"/>
    </xf>
    <xf numFmtId="49" fontId="28" fillId="0" borderId="23" xfId="0" applyNumberFormat="1" applyFont="1" applyBorder="1" applyAlignment="1">
      <alignment horizontal="center" vertical="center"/>
    </xf>
    <xf numFmtId="165" fontId="29" fillId="30" borderId="23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27" fillId="18" borderId="17" xfId="101" applyFont="1" applyFill="1" applyBorder="1" applyAlignment="1">
      <alignment horizontal="center" vertical="center" wrapText="1"/>
    </xf>
    <xf numFmtId="0" fontId="27" fillId="18" borderId="18" xfId="101" applyFont="1" applyFill="1" applyBorder="1" applyAlignment="1">
      <alignment horizontal="center" vertical="center" wrapText="1"/>
    </xf>
    <xf numFmtId="0" fontId="27" fillId="18" borderId="21" xfId="101" applyFont="1" applyFill="1" applyBorder="1" applyAlignment="1">
      <alignment horizontal="center" vertical="center" wrapText="1"/>
    </xf>
    <xf numFmtId="0" fontId="27" fillId="18" borderId="22" xfId="101" applyFont="1" applyFill="1" applyBorder="1" applyAlignment="1">
      <alignment horizontal="center" vertical="center" wrapText="1"/>
    </xf>
    <xf numFmtId="0" fontId="29" fillId="29" borderId="21" xfId="101" applyFont="1" applyFill="1" applyBorder="1" applyAlignment="1">
      <alignment horizontal="center" vertical="center" wrapText="1"/>
    </xf>
    <xf numFmtId="0" fontId="29" fillId="29" borderId="34" xfId="101" applyFont="1" applyFill="1" applyBorder="1" applyAlignment="1">
      <alignment horizontal="center" vertical="center" wrapText="1"/>
    </xf>
    <xf numFmtId="0" fontId="29" fillId="29" borderId="22" xfId="101" applyFont="1" applyFill="1" applyBorder="1" applyAlignment="1">
      <alignment horizontal="center" vertical="center" wrapText="1"/>
    </xf>
    <xf numFmtId="0" fontId="27" fillId="18" borderId="30" xfId="101" applyFont="1" applyFill="1" applyBorder="1" applyAlignment="1">
      <alignment horizontal="center" vertical="center" wrapText="1"/>
    </xf>
    <xf numFmtId="0" fontId="27" fillId="18" borderId="28" xfId="101" applyFont="1" applyFill="1" applyBorder="1" applyAlignment="1">
      <alignment horizontal="center" vertical="center" wrapText="1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" xfId="7" builtinId="30" customBuiltin="1"/>
    <cellStyle name="20% - Ênfase1 2" xfId="8"/>
    <cellStyle name="20% - Ênfase2" xfId="9" builtinId="34" customBuiltin="1"/>
    <cellStyle name="20% - Ênfase2 2" xfId="10"/>
    <cellStyle name="20% - Ênfase3" xfId="11" builtinId="38" customBuiltin="1"/>
    <cellStyle name="20% - Ênfase3 2" xfId="12"/>
    <cellStyle name="20% - Ênfase4" xfId="13" builtinId="42" customBuiltin="1"/>
    <cellStyle name="20% - Ênfase4 2" xfId="14"/>
    <cellStyle name="20% - Ênfase5" xfId="15" builtinId="46" customBuiltin="1"/>
    <cellStyle name="20% - Ênfase5 2" xfId="16"/>
    <cellStyle name="20% - Ênfase6" xfId="17" builtinId="50" customBuiltin="1"/>
    <cellStyle name="20% - Ênfase6 2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Ênfase1" xfId="25" builtinId="31" customBuiltin="1"/>
    <cellStyle name="40% - Ênfase1 2" xfId="26"/>
    <cellStyle name="40% - Ênfase2" xfId="27" builtinId="35" customBuiltin="1"/>
    <cellStyle name="40% - Ênfase2 2" xfId="28"/>
    <cellStyle name="40% - Ênfase3" xfId="29" builtinId="39" customBuiltin="1"/>
    <cellStyle name="40% - Ênfase3 2" xfId="30"/>
    <cellStyle name="40% - Ênfase4" xfId="31" builtinId="43" customBuiltin="1"/>
    <cellStyle name="40% - Ênfase4 2" xfId="32"/>
    <cellStyle name="40% - Ênfase5" xfId="33" builtinId="47" customBuiltin="1"/>
    <cellStyle name="40% - Ênfase5 2" xfId="34"/>
    <cellStyle name="40% - Ênfase6" xfId="35" builtinId="51" customBuiltin="1"/>
    <cellStyle name="40% - Ênfase6 2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Ênfase1" xfId="43" builtinId="32" customBuiltin="1"/>
    <cellStyle name="60% - Ênfase1 2" xfId="44"/>
    <cellStyle name="60% - Ênfase2" xfId="45" builtinId="36" customBuiltin="1"/>
    <cellStyle name="60% - Ênfase2 2" xfId="46"/>
    <cellStyle name="60% - Ênfase3" xfId="47" builtinId="40" customBuiltin="1"/>
    <cellStyle name="60% - Ênfase3 2" xfId="48"/>
    <cellStyle name="60% - Ênfase4" xfId="49" builtinId="44" customBuiltin="1"/>
    <cellStyle name="60% - Ênfase4 2" xfId="50"/>
    <cellStyle name="60% - Ênfase5" xfId="51" builtinId="48" customBuiltin="1"/>
    <cellStyle name="60% - Ênfase5 2" xfId="52"/>
    <cellStyle name="60% - Ênfase6" xfId="53" builtinId="52" customBuiltin="1"/>
    <cellStyle name="60% - Ênfase6 2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Bom" xfId="62" builtinId="26" customBuiltin="1"/>
    <cellStyle name="Bom 2" xfId="63"/>
    <cellStyle name="Calculation" xfId="64"/>
    <cellStyle name="Cálculo" xfId="65" builtinId="22" customBuiltin="1"/>
    <cellStyle name="Cálculo 2" xfId="66"/>
    <cellStyle name="Célula de Verificação" xfId="67" builtinId="23" customBuiltin="1"/>
    <cellStyle name="Célula de Verificação 2" xfId="68"/>
    <cellStyle name="Célula Vinculada" xfId="69" builtinId="24" customBuiltin="1"/>
    <cellStyle name="Célula Vinculada 2" xfId="70"/>
    <cellStyle name="Check Cell" xfId="71"/>
    <cellStyle name="Ênfase1" xfId="72" builtinId="29" customBuiltin="1"/>
    <cellStyle name="Ênfase1 2" xfId="73"/>
    <cellStyle name="Ênfase2" xfId="74" builtinId="33" customBuiltin="1"/>
    <cellStyle name="Ênfase2 2" xfId="75"/>
    <cellStyle name="Ênfase3" xfId="76" builtinId="37" customBuiltin="1"/>
    <cellStyle name="Ênfase3 2" xfId="77"/>
    <cellStyle name="Ênfase4" xfId="78" builtinId="41" customBuiltin="1"/>
    <cellStyle name="Ênfase4 2" xfId="79"/>
    <cellStyle name="Ênfase5" xfId="80" builtinId="45" customBuiltin="1"/>
    <cellStyle name="Ênfase5 2" xfId="81"/>
    <cellStyle name="Ênfase6" xfId="82" builtinId="49" customBuiltin="1"/>
    <cellStyle name="Ênfase6 2" xfId="83"/>
    <cellStyle name="Entrada" xfId="84" builtinId="20" customBuiltin="1"/>
    <cellStyle name="Entrada 2" xfId="85"/>
    <cellStyle name="Explanatory Text" xfId="86"/>
    <cellStyle name="Good" xfId="87"/>
    <cellStyle name="Heading 1" xfId="88"/>
    <cellStyle name="Heading 2" xfId="89"/>
    <cellStyle name="Heading 3" xfId="90"/>
    <cellStyle name="Heading 4" xfId="91"/>
    <cellStyle name="Incorreto" xfId="92" builtinId="27" customBuiltin="1"/>
    <cellStyle name="Incorreto 2" xfId="93"/>
    <cellStyle name="Input" xfId="94"/>
    <cellStyle name="Linked Cell" xfId="95"/>
    <cellStyle name="Neutra" xfId="96" builtinId="28" customBuiltin="1"/>
    <cellStyle name="Neutra 2" xfId="97"/>
    <cellStyle name="Neutral" xfId="98"/>
    <cellStyle name="Normal" xfId="0" builtinId="0"/>
    <cellStyle name="Normal 2" xfId="99"/>
    <cellStyle name="Normal 2 2" xfId="100"/>
    <cellStyle name="Normal 3" xfId="101"/>
    <cellStyle name="Normal 4" xfId="102"/>
    <cellStyle name="Nota" xfId="103" builtinId="10" customBuiltin="1"/>
    <cellStyle name="Nota 2" xfId="104"/>
    <cellStyle name="Note" xfId="105"/>
    <cellStyle name="Output" xfId="106"/>
    <cellStyle name="Saída" xfId="107" builtinId="21" customBuiltin="1"/>
    <cellStyle name="Saída 2" xfId="108"/>
    <cellStyle name="Separador de milhares 2" xfId="109"/>
    <cellStyle name="Separador de milhares 3" xfId="110"/>
    <cellStyle name="Texto de Aviso" xfId="111" builtinId="11" customBuiltin="1"/>
    <cellStyle name="Texto de Aviso 2" xfId="112"/>
    <cellStyle name="Texto Explicativo" xfId="113" builtinId="53" customBuiltin="1"/>
    <cellStyle name="Texto Explicativo 2" xfId="114"/>
    <cellStyle name="Title" xfId="115"/>
    <cellStyle name="Título 1" xfId="116" builtinId="16" customBuiltin="1"/>
    <cellStyle name="Título 1 2" xfId="117"/>
    <cellStyle name="Título 2" xfId="118" builtinId="17" customBuiltin="1"/>
    <cellStyle name="Título 2 2" xfId="119"/>
    <cellStyle name="Título 3" xfId="120" builtinId="18" customBuiltin="1"/>
    <cellStyle name="Título 3 2" xfId="121"/>
    <cellStyle name="Título 4" xfId="122" builtinId="19" customBuiltin="1"/>
    <cellStyle name="Título 4 2" xfId="123"/>
    <cellStyle name="Título 5" xfId="124"/>
    <cellStyle name="Título 6" xfId="125"/>
    <cellStyle name="Total" xfId="126" builtinId="25" customBuiltin="1"/>
    <cellStyle name="Total 2" xfId="127"/>
    <cellStyle name="Warning Text" xfId="12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6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CC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CC"/>
      <color rgb="FF66CCFF"/>
      <color rgb="FF33CCFF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0</xdr:colOff>
      <xdr:row>4</xdr:row>
      <xdr:rowOff>57151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29124" y="1"/>
          <a:ext cx="88582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0</xdr:colOff>
      <xdr:row>4</xdr:row>
      <xdr:rowOff>104775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1114424" y="38100"/>
          <a:ext cx="3486151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29124" y="1"/>
          <a:ext cx="88582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9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62449" y="1"/>
          <a:ext cx="77152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047749" y="38100"/>
          <a:ext cx="3914776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62449" y="1"/>
          <a:ext cx="77152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047749" y="38100"/>
          <a:ext cx="3914776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29124" y="1"/>
          <a:ext cx="88582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29124" y="1"/>
          <a:ext cx="88582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29124" y="1"/>
          <a:ext cx="88582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29124" y="1"/>
          <a:ext cx="88582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29124" y="1"/>
          <a:ext cx="88582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29124" y="1"/>
          <a:ext cx="88582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29124" y="1"/>
          <a:ext cx="88582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001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828675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47625"/>
          <a:ext cx="771525" cy="7334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771524</xdr:colOff>
      <xdr:row>0</xdr:row>
      <xdr:rowOff>1</xdr:rowOff>
    </xdr:from>
    <xdr:to>
      <xdr:col>3</xdr:col>
      <xdr:colOff>295274</xdr:colOff>
      <xdr:row>4</xdr:row>
      <xdr:rowOff>57151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29124" y="1"/>
          <a:ext cx="88582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1</xdr:col>
      <xdr:colOff>866774</xdr:colOff>
      <xdr:row>0</xdr:row>
      <xdr:rowOff>38100</xdr:rowOff>
    </xdr:from>
    <xdr:to>
      <xdr:col>3</xdr:col>
      <xdr:colOff>9525</xdr:colOff>
      <xdr:row>4</xdr:row>
      <xdr:rowOff>104775</xdr:rowOff>
    </xdr:to>
    <xdr:sp macro="" textlink="" fLocksText="0">
      <xdr:nvSpPr>
        <xdr:cNvPr id="4" name="Text Box 2"/>
        <xdr:cNvSpPr txBox="1">
          <a:spLocks noChangeArrowheads="1"/>
        </xdr:cNvSpPr>
      </xdr:nvSpPr>
      <xdr:spPr bwMode="auto">
        <a:xfrm>
          <a:off x="1114424" y="38100"/>
          <a:ext cx="3914776" cy="8286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ESTADO DE SANTA CATARINA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SECRETARIA DE ESTADO DA SAÚDE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SUPERINTENDÊNCIA DE PLANEJAMENTO E GESTÃO</a:t>
          </a:r>
        </a:p>
        <a:p>
          <a:r>
            <a:rPr lang="pt-BR" sz="1000">
              <a:latin typeface="Arial" pitchFamily="34" charset="0"/>
              <a:ea typeface="+mn-ea"/>
              <a:cs typeface="Arial" pitchFamily="34" charset="0"/>
            </a:rPr>
            <a:t>GERÊNCIA DE COORDENAÇÃO DA ATENÇÃO BÁSICA</a:t>
          </a:r>
        </a:p>
        <a:p>
          <a:r>
            <a:rPr lang="pt-BR" sz="1000" b="0">
              <a:latin typeface="Arial" pitchFamily="34" charset="0"/>
              <a:ea typeface="+mn-ea"/>
              <a:cs typeface="Arial" pitchFamily="34" charset="0"/>
            </a:rPr>
            <a:t>COORDENAÇÃO</a:t>
          </a:r>
          <a:r>
            <a:rPr lang="pt-BR" sz="1000" b="0" baseline="0">
              <a:latin typeface="Arial" pitchFamily="34" charset="0"/>
              <a:ea typeface="+mn-ea"/>
              <a:cs typeface="Arial" pitchFamily="34" charset="0"/>
            </a:rPr>
            <a:t> DE SAÚDE BUCAL</a:t>
          </a:r>
          <a:endParaRPr lang="pt-BR" sz="1000" b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64"/>
  <sheetViews>
    <sheetView topLeftCell="A46" workbookViewId="0">
      <selection activeCell="J62" sqref="J62"/>
    </sheetView>
  </sheetViews>
  <sheetFormatPr defaultRowHeight="12.75"/>
  <cols>
    <col min="1" max="1" width="3.7109375" customWidth="1"/>
    <col min="2" max="2" width="51.140625" bestFit="1" customWidth="1"/>
    <col min="3" max="3" width="20.42578125" style="11" customWidth="1"/>
    <col min="4" max="4" width="5.85546875" style="11" customWidth="1"/>
    <col min="5" max="5" width="17.5703125" customWidth="1"/>
    <col min="6" max="6" width="19.5703125" bestFit="1" customWidth="1"/>
  </cols>
  <sheetData>
    <row r="1" spans="2:6" s="3" customFormat="1" ht="15.75">
      <c r="B1" s="47"/>
      <c r="C1" s="47"/>
      <c r="D1" s="23"/>
      <c r="E1" s="4"/>
    </row>
    <row r="2" spans="2:6" s="3" customFormat="1" ht="15.75">
      <c r="B2" s="47"/>
      <c r="C2" s="47"/>
      <c r="D2" s="23"/>
      <c r="E2" s="4"/>
    </row>
    <row r="3" spans="2:6" s="3" customFormat="1" ht="15.75">
      <c r="B3" s="47"/>
      <c r="C3" s="47"/>
      <c r="D3" s="23"/>
      <c r="E3" s="4"/>
    </row>
    <row r="4" spans="2:6" s="3" customFormat="1" ht="15.75">
      <c r="B4" s="47"/>
      <c r="C4" s="47"/>
      <c r="D4" s="23"/>
      <c r="E4" s="4"/>
    </row>
    <row r="5" spans="2:6" s="3" customFormat="1" ht="6" customHeight="1" thickBot="1">
      <c r="B5" s="47"/>
      <c r="C5" s="47"/>
      <c r="D5" s="23"/>
      <c r="E5" s="4"/>
    </row>
    <row r="6" spans="2:6" ht="53.25" customHeight="1" thickBot="1">
      <c r="B6" s="48" t="s">
        <v>45</v>
      </c>
      <c r="C6" s="49"/>
      <c r="D6" s="31"/>
      <c r="E6" s="2"/>
    </row>
    <row r="7" spans="2:6" ht="20.100000000000001" customHeight="1" thickBot="1">
      <c r="B7" s="24" t="s">
        <v>0</v>
      </c>
      <c r="C7" s="25" t="s">
        <v>1</v>
      </c>
      <c r="D7" s="32"/>
      <c r="E7" s="17" t="s">
        <v>4</v>
      </c>
      <c r="F7" s="8" t="s">
        <v>5</v>
      </c>
    </row>
    <row r="8" spans="2:6" s="5" customFormat="1" ht="20.100000000000001" customHeight="1" thickBot="1">
      <c r="B8" s="12" t="s">
        <v>2</v>
      </c>
      <c r="C8" s="13">
        <v>4125</v>
      </c>
      <c r="D8" s="28"/>
      <c r="E8" s="45" t="s">
        <v>46</v>
      </c>
      <c r="F8" s="44">
        <v>42506</v>
      </c>
    </row>
    <row r="9" spans="2:6" s="5" customFormat="1" ht="20.100000000000001" customHeight="1">
      <c r="B9" s="12" t="s">
        <v>3</v>
      </c>
      <c r="C9" s="13">
        <v>5500</v>
      </c>
      <c r="D9" s="28"/>
      <c r="E9" s="43"/>
    </row>
    <row r="10" spans="2:6" s="5" customFormat="1" ht="20.100000000000001" customHeight="1">
      <c r="B10" s="12" t="s">
        <v>6</v>
      </c>
      <c r="C10" s="13">
        <v>4125</v>
      </c>
      <c r="D10" s="28"/>
      <c r="E10" s="43"/>
    </row>
    <row r="11" spans="2:6" s="5" customFormat="1" ht="20.100000000000001" customHeight="1">
      <c r="B11" s="12" t="s">
        <v>7</v>
      </c>
      <c r="C11" s="13">
        <v>2475</v>
      </c>
      <c r="D11" s="28"/>
    </row>
    <row r="12" spans="2:6" s="5" customFormat="1" ht="20.100000000000001" customHeight="1">
      <c r="B12" s="12" t="s">
        <v>8</v>
      </c>
      <c r="C12" s="13">
        <v>3300</v>
      </c>
      <c r="D12" s="28"/>
    </row>
    <row r="13" spans="2:6" s="5" customFormat="1" ht="20.100000000000001" customHeight="1">
      <c r="B13" s="14" t="s">
        <v>9</v>
      </c>
      <c r="C13" s="13">
        <v>4125</v>
      </c>
      <c r="D13" s="28"/>
    </row>
    <row r="14" spans="2:6" s="5" customFormat="1" ht="20.100000000000001" customHeight="1">
      <c r="B14" s="12" t="s">
        <v>10</v>
      </c>
      <c r="C14" s="13">
        <v>5500</v>
      </c>
      <c r="D14" s="28"/>
    </row>
    <row r="15" spans="2:6" s="5" customFormat="1" ht="20.100000000000001" customHeight="1">
      <c r="B15" s="12" t="s">
        <v>11</v>
      </c>
      <c r="C15" s="13">
        <v>4125</v>
      </c>
      <c r="D15" s="28"/>
    </row>
    <row r="16" spans="2:6" s="5" customFormat="1" ht="20.100000000000001" customHeight="1">
      <c r="B16" s="12" t="s">
        <v>12</v>
      </c>
      <c r="C16" s="13">
        <v>5500</v>
      </c>
      <c r="D16" s="28"/>
    </row>
    <row r="17" spans="2:4" s="5" customFormat="1" ht="20.100000000000001" customHeight="1">
      <c r="B17" s="12" t="s">
        <v>13</v>
      </c>
      <c r="C17" s="13">
        <v>9625</v>
      </c>
      <c r="D17" s="28"/>
    </row>
    <row r="18" spans="2:4" s="5" customFormat="1" ht="20.100000000000001" customHeight="1">
      <c r="B18" s="12" t="s">
        <v>14</v>
      </c>
      <c r="C18" s="13">
        <v>5500</v>
      </c>
      <c r="D18" s="28"/>
    </row>
    <row r="19" spans="2:4" s="5" customFormat="1" ht="20.100000000000001" customHeight="1">
      <c r="B19" s="12" t="s">
        <v>15</v>
      </c>
      <c r="C19" s="13">
        <v>4125</v>
      </c>
      <c r="D19" s="28"/>
    </row>
    <row r="20" spans="2:4" s="5" customFormat="1" ht="20.100000000000001" customHeight="1">
      <c r="B20" s="12" t="s">
        <v>16</v>
      </c>
      <c r="C20" s="13">
        <v>4125</v>
      </c>
      <c r="D20" s="28"/>
    </row>
    <row r="21" spans="2:4" s="5" customFormat="1" ht="20.100000000000001" customHeight="1">
      <c r="B21" s="12" t="s">
        <v>17</v>
      </c>
      <c r="C21" s="13">
        <v>4125</v>
      </c>
      <c r="D21" s="28"/>
    </row>
    <row r="22" spans="2:4" s="5" customFormat="1" ht="20.100000000000001" customHeight="1">
      <c r="B22" s="12" t="s">
        <v>18</v>
      </c>
      <c r="C22" s="13">
        <v>2475</v>
      </c>
      <c r="D22" s="28"/>
    </row>
    <row r="23" spans="2:4" s="5" customFormat="1" ht="20.100000000000001" customHeight="1">
      <c r="B23" s="12" t="s">
        <v>19</v>
      </c>
      <c r="C23" s="13">
        <v>3300</v>
      </c>
      <c r="D23" s="28"/>
    </row>
    <row r="24" spans="2:4" s="5" customFormat="1" ht="20.100000000000001" customHeight="1">
      <c r="B24" s="12" t="s">
        <v>20</v>
      </c>
      <c r="C24" s="13">
        <v>4125</v>
      </c>
      <c r="D24" s="28"/>
    </row>
    <row r="25" spans="2:4" s="5" customFormat="1" ht="20.100000000000001" customHeight="1">
      <c r="B25" s="14" t="s">
        <v>21</v>
      </c>
      <c r="C25" s="13">
        <v>4125</v>
      </c>
      <c r="D25" s="28"/>
    </row>
    <row r="26" spans="2:4" s="5" customFormat="1" ht="20.100000000000001" customHeight="1">
      <c r="B26" s="12" t="s">
        <v>22</v>
      </c>
      <c r="C26" s="13">
        <v>4125</v>
      </c>
      <c r="D26" s="28"/>
    </row>
    <row r="27" spans="2:4" s="5" customFormat="1" ht="20.100000000000001" customHeight="1">
      <c r="B27" s="12" t="s">
        <v>23</v>
      </c>
      <c r="C27" s="13">
        <v>4125</v>
      </c>
      <c r="D27" s="28"/>
    </row>
    <row r="28" spans="2:4" s="5" customFormat="1" ht="20.100000000000001" customHeight="1">
      <c r="B28" s="12" t="s">
        <v>52</v>
      </c>
      <c r="C28" s="13">
        <v>3300</v>
      </c>
      <c r="D28" s="28"/>
    </row>
    <row r="29" spans="2:4" s="5" customFormat="1" ht="20.100000000000001" customHeight="1">
      <c r="B29" s="12" t="s">
        <v>50</v>
      </c>
      <c r="C29" s="13">
        <v>5500</v>
      </c>
      <c r="D29" s="28"/>
    </row>
    <row r="30" spans="2:4" s="5" customFormat="1" ht="20.100000000000001" customHeight="1">
      <c r="B30" s="12" t="s">
        <v>24</v>
      </c>
      <c r="C30" s="13">
        <v>4125</v>
      </c>
      <c r="D30" s="28"/>
    </row>
    <row r="31" spans="2:4" s="5" customFormat="1" ht="20.100000000000001" customHeight="1">
      <c r="B31" s="14" t="s">
        <v>25</v>
      </c>
      <c r="C31" s="13">
        <v>5500</v>
      </c>
      <c r="D31" s="28"/>
    </row>
    <row r="32" spans="2:4" s="5" customFormat="1" ht="20.100000000000001" customHeight="1">
      <c r="B32" s="12" t="s">
        <v>48</v>
      </c>
      <c r="C32" s="13">
        <v>5500</v>
      </c>
      <c r="D32" s="28"/>
    </row>
    <row r="33" spans="2:4" s="5" customFormat="1" ht="20.100000000000001" customHeight="1">
      <c r="B33" s="12" t="s">
        <v>53</v>
      </c>
      <c r="C33" s="13">
        <v>3300</v>
      </c>
      <c r="D33" s="28"/>
    </row>
    <row r="34" spans="2:4" s="5" customFormat="1" ht="20.100000000000001" customHeight="1">
      <c r="B34" s="15" t="s">
        <v>51</v>
      </c>
      <c r="C34" s="13">
        <v>9625</v>
      </c>
      <c r="D34" s="28"/>
    </row>
    <row r="35" spans="2:4" s="5" customFormat="1" ht="20.100000000000001" customHeight="1">
      <c r="B35" s="12" t="s">
        <v>26</v>
      </c>
      <c r="C35" s="13">
        <v>9625</v>
      </c>
      <c r="D35" s="28"/>
    </row>
    <row r="36" spans="2:4" s="5" customFormat="1" ht="20.100000000000001" customHeight="1">
      <c r="B36" s="12" t="s">
        <v>27</v>
      </c>
      <c r="C36" s="13">
        <v>4125</v>
      </c>
      <c r="D36" s="28"/>
    </row>
    <row r="37" spans="2:4" s="5" customFormat="1" ht="20.100000000000001" customHeight="1">
      <c r="B37" s="12" t="s">
        <v>28</v>
      </c>
      <c r="C37" s="13">
        <v>5500</v>
      </c>
      <c r="D37" s="28"/>
    </row>
    <row r="38" spans="2:4" s="5" customFormat="1" ht="20.100000000000001" customHeight="1">
      <c r="B38" s="12" t="s">
        <v>29</v>
      </c>
      <c r="C38" s="13">
        <v>4125</v>
      </c>
      <c r="D38" s="28"/>
    </row>
    <row r="39" spans="2:4" s="5" customFormat="1" ht="20.100000000000001" customHeight="1">
      <c r="B39" s="12" t="s">
        <v>30</v>
      </c>
      <c r="C39" s="13">
        <v>2475</v>
      </c>
      <c r="D39" s="28"/>
    </row>
    <row r="40" spans="2:4" s="5" customFormat="1" ht="20.100000000000001" customHeight="1">
      <c r="B40" s="14" t="s">
        <v>31</v>
      </c>
      <c r="C40" s="13">
        <v>5500</v>
      </c>
      <c r="D40" s="28"/>
    </row>
    <row r="41" spans="2:4" s="5" customFormat="1" ht="20.100000000000001" customHeight="1">
      <c r="B41" s="12" t="s">
        <v>32</v>
      </c>
      <c r="C41" s="13">
        <v>4125</v>
      </c>
      <c r="D41" s="28"/>
    </row>
    <row r="42" spans="2:4" s="5" customFormat="1" ht="20.100000000000001" customHeight="1">
      <c r="B42" s="12" t="s">
        <v>49</v>
      </c>
      <c r="C42" s="13">
        <v>4125</v>
      </c>
      <c r="D42" s="28"/>
    </row>
    <row r="43" spans="2:4" s="5" customFormat="1" ht="20.100000000000001" customHeight="1">
      <c r="B43" s="12" t="s">
        <v>33</v>
      </c>
      <c r="C43" s="13">
        <v>5500</v>
      </c>
      <c r="D43" s="28"/>
    </row>
    <row r="44" spans="2:4" s="5" customFormat="1" ht="20.100000000000001" customHeight="1">
      <c r="B44" s="12" t="s">
        <v>34</v>
      </c>
      <c r="C44" s="13">
        <v>4125</v>
      </c>
      <c r="D44" s="28"/>
    </row>
    <row r="45" spans="2:4" s="5" customFormat="1" ht="20.100000000000001" customHeight="1">
      <c r="B45" s="12" t="s">
        <v>35</v>
      </c>
      <c r="C45" s="13">
        <v>4125</v>
      </c>
      <c r="D45" s="28"/>
    </row>
    <row r="46" spans="2:4" s="5" customFormat="1" ht="20.100000000000001" customHeight="1">
      <c r="B46" s="12" t="s">
        <v>36</v>
      </c>
      <c r="C46" s="13">
        <v>4125</v>
      </c>
      <c r="D46" s="28"/>
    </row>
    <row r="47" spans="2:4" s="5" customFormat="1" ht="20.100000000000001" customHeight="1">
      <c r="B47" s="12" t="s">
        <v>37</v>
      </c>
      <c r="C47" s="13">
        <v>5500</v>
      </c>
      <c r="D47" s="28"/>
    </row>
    <row r="48" spans="2:4" s="5" customFormat="1" ht="20.100000000000001" customHeight="1">
      <c r="B48" s="12" t="s">
        <v>38</v>
      </c>
      <c r="C48" s="13">
        <v>5500</v>
      </c>
      <c r="D48" s="28"/>
    </row>
    <row r="49" spans="2:6" s="5" customFormat="1" ht="20.100000000000001" customHeight="1">
      <c r="B49" s="15" t="s">
        <v>39</v>
      </c>
      <c r="C49" s="13">
        <v>4125</v>
      </c>
      <c r="D49" s="28"/>
    </row>
    <row r="50" spans="2:6" s="5" customFormat="1" ht="20.100000000000001" customHeight="1">
      <c r="B50" s="14" t="s">
        <v>40</v>
      </c>
      <c r="C50" s="13">
        <v>4125</v>
      </c>
      <c r="D50" s="28"/>
    </row>
    <row r="51" spans="2:6" s="5" customFormat="1" ht="20.100000000000001" customHeight="1">
      <c r="B51" s="12" t="s">
        <v>41</v>
      </c>
      <c r="C51" s="13">
        <v>5500</v>
      </c>
      <c r="D51" s="28"/>
    </row>
    <row r="52" spans="2:6" s="5" customFormat="1" ht="20.100000000000001" customHeight="1">
      <c r="B52" s="12" t="s">
        <v>43</v>
      </c>
      <c r="C52" s="13">
        <v>4125</v>
      </c>
      <c r="D52" s="28"/>
    </row>
    <row r="53" spans="2:6" s="5" customFormat="1" ht="20.100000000000001" customHeight="1" thickBot="1">
      <c r="B53" s="16" t="s">
        <v>44</v>
      </c>
      <c r="C53" s="13">
        <v>4125</v>
      </c>
      <c r="D53" s="28"/>
    </row>
    <row r="54" spans="2:6" s="5" customFormat="1" ht="20.100000000000001" customHeight="1" thickBot="1">
      <c r="B54" s="18" t="s">
        <v>47</v>
      </c>
      <c r="C54" s="19">
        <f>SUM(C8:C53)+E52</f>
        <v>215875</v>
      </c>
      <c r="D54" s="29"/>
    </row>
    <row r="55" spans="2:6" ht="20.100000000000001" customHeight="1" thickBot="1">
      <c r="D55" s="30"/>
    </row>
    <row r="56" spans="2:6" ht="16.5" thickBot="1">
      <c r="B56" s="50" t="s">
        <v>99</v>
      </c>
      <c r="C56" s="51"/>
      <c r="D56" s="31"/>
      <c r="E56" s="36" t="s">
        <v>4</v>
      </c>
      <c r="F56" s="35" t="s">
        <v>5</v>
      </c>
    </row>
    <row r="57" spans="2:6" ht="20.100000000000001" customHeight="1" thickBot="1">
      <c r="B57" s="26" t="s">
        <v>73</v>
      </c>
      <c r="C57" s="37" t="s">
        <v>1</v>
      </c>
      <c r="D57" s="34"/>
      <c r="E57" s="20" t="s">
        <v>46</v>
      </c>
      <c r="F57" s="21">
        <v>42601</v>
      </c>
    </row>
    <row r="58" spans="2:6" ht="20.100000000000001" customHeight="1" thickBot="1">
      <c r="B58" s="22" t="s">
        <v>42</v>
      </c>
      <c r="C58" s="27">
        <v>5500</v>
      </c>
      <c r="D58" s="28"/>
    </row>
    <row r="59" spans="2:6" ht="20.100000000000001" customHeight="1" thickBot="1">
      <c r="B59" s="38" t="s">
        <v>72</v>
      </c>
      <c r="C59" s="39">
        <f>SUM(C58:C58)</f>
        <v>5500</v>
      </c>
      <c r="D59" s="33"/>
    </row>
    <row r="60" spans="2:6" ht="20.100000000000001" customHeight="1" thickBot="1"/>
    <row r="61" spans="2:6" ht="20.100000000000001" customHeight="1" thickBot="1">
      <c r="B61" s="52" t="s">
        <v>97</v>
      </c>
      <c r="C61" s="53"/>
      <c r="D61" s="54"/>
      <c r="E61" s="46">
        <f>C54+C59</f>
        <v>221375</v>
      </c>
    </row>
    <row r="62" spans="2:6" ht="20.100000000000001" customHeight="1"/>
    <row r="63" spans="2:6" ht="20.100000000000001" customHeight="1"/>
    <row r="64" spans="2:6" ht="20.100000000000001" customHeight="1"/>
  </sheetData>
  <sheetProtection selectLockedCells="1" selectUnlockedCells="1"/>
  <autoFilter ref="B7:C53">
    <sortState ref="B10:C55">
      <sortCondition ref="B7:B55"/>
    </sortState>
  </autoFilter>
  <mergeCells count="4">
    <mergeCell ref="B1:C5"/>
    <mergeCell ref="B6:C6"/>
    <mergeCell ref="B56:C56"/>
    <mergeCell ref="B61:D61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2"/>
  <sheetViews>
    <sheetView topLeftCell="A43" workbookViewId="0">
      <selection activeCell="H65" sqref="H65"/>
    </sheetView>
  </sheetViews>
  <sheetFormatPr defaultRowHeight="12.75"/>
  <cols>
    <col min="1" max="1" width="2.7109375" customWidth="1"/>
    <col min="2" max="2" width="51.140625" bestFit="1" customWidth="1"/>
    <col min="3" max="3" width="20.42578125" customWidth="1"/>
    <col min="4" max="4" width="2.7109375" customWidth="1"/>
    <col min="5" max="5" width="17.5703125" bestFit="1" customWidth="1"/>
    <col min="6" max="6" width="19.5703125" customWidth="1"/>
  </cols>
  <sheetData>
    <row r="1" spans="1:6" ht="15">
      <c r="A1" s="3"/>
      <c r="B1" s="47"/>
      <c r="C1" s="47"/>
      <c r="D1" s="47"/>
      <c r="E1" s="4"/>
      <c r="F1" s="3"/>
    </row>
    <row r="2" spans="1:6" ht="15">
      <c r="A2" s="3"/>
      <c r="B2" s="47"/>
      <c r="C2" s="47"/>
      <c r="D2" s="47"/>
      <c r="E2" s="4"/>
      <c r="F2" s="3"/>
    </row>
    <row r="3" spans="1:6" ht="15">
      <c r="A3" s="3"/>
      <c r="B3" s="47"/>
      <c r="C3" s="47"/>
      <c r="D3" s="47"/>
      <c r="E3" s="4"/>
      <c r="F3" s="3"/>
    </row>
    <row r="4" spans="1:6" ht="15">
      <c r="A4" s="3"/>
      <c r="B4" s="47"/>
      <c r="C4" s="47"/>
      <c r="D4" s="47"/>
      <c r="E4" s="4"/>
      <c r="F4" s="3"/>
    </row>
    <row r="5" spans="1:6" ht="15.75" thickBot="1">
      <c r="A5" s="3"/>
      <c r="B5" s="47"/>
      <c r="C5" s="47"/>
      <c r="D5" s="47"/>
      <c r="E5" s="4"/>
      <c r="F5" s="3"/>
    </row>
    <row r="6" spans="1:6" ht="51.75" customHeight="1" thickBot="1">
      <c r="B6" s="55" t="s">
        <v>101</v>
      </c>
      <c r="C6" s="56"/>
      <c r="D6" s="1"/>
      <c r="E6" s="2"/>
    </row>
    <row r="7" spans="1:6" ht="16.5" thickBot="1">
      <c r="B7" s="41" t="s">
        <v>0</v>
      </c>
      <c r="C7" s="42" t="s">
        <v>1</v>
      </c>
      <c r="E7" s="7" t="s">
        <v>4</v>
      </c>
      <c r="F7" s="8" t="s">
        <v>5</v>
      </c>
    </row>
    <row r="8" spans="1:6" ht="16.5" thickBot="1">
      <c r="A8" s="5"/>
      <c r="B8" s="40" t="s">
        <v>2</v>
      </c>
      <c r="C8" s="13">
        <v>4125</v>
      </c>
      <c r="D8" s="6"/>
      <c r="E8" s="9" t="s">
        <v>102</v>
      </c>
      <c r="F8" s="10">
        <v>42774</v>
      </c>
    </row>
    <row r="9" spans="1:6" ht="15">
      <c r="A9" s="5"/>
      <c r="B9" s="12" t="s">
        <v>3</v>
      </c>
      <c r="C9" s="13">
        <v>5500</v>
      </c>
      <c r="D9" s="5"/>
      <c r="E9" s="5"/>
      <c r="F9" s="5"/>
    </row>
    <row r="10" spans="1:6" ht="15">
      <c r="A10" s="5"/>
      <c r="B10" s="12" t="s">
        <v>6</v>
      </c>
      <c r="C10" s="13">
        <v>4125</v>
      </c>
      <c r="D10" s="6"/>
      <c r="E10" s="5"/>
      <c r="F10" s="5"/>
    </row>
    <row r="11" spans="1:6" ht="15">
      <c r="A11" s="5"/>
      <c r="B11" s="12" t="s">
        <v>7</v>
      </c>
      <c r="C11" s="13">
        <v>2475</v>
      </c>
      <c r="D11" s="5"/>
      <c r="E11" s="5"/>
      <c r="F11" s="5"/>
    </row>
    <row r="12" spans="1:6" ht="15">
      <c r="A12" s="5"/>
      <c r="B12" s="12" t="s">
        <v>8</v>
      </c>
      <c r="C12" s="13">
        <v>3300</v>
      </c>
      <c r="D12" s="5"/>
      <c r="E12" s="5"/>
      <c r="F12" s="5"/>
    </row>
    <row r="13" spans="1:6" ht="15">
      <c r="A13" s="5"/>
      <c r="B13" s="14" t="s">
        <v>9</v>
      </c>
      <c r="C13" s="13">
        <v>4125</v>
      </c>
      <c r="D13" s="5"/>
      <c r="E13" s="5"/>
      <c r="F13" s="5"/>
    </row>
    <row r="14" spans="1:6" ht="15">
      <c r="A14" s="5"/>
      <c r="B14" s="12" t="s">
        <v>10</v>
      </c>
      <c r="C14" s="13">
        <v>5500</v>
      </c>
      <c r="D14" s="5"/>
      <c r="E14" s="5"/>
      <c r="F14" s="5"/>
    </row>
    <row r="15" spans="1:6" ht="15">
      <c r="A15" s="5"/>
      <c r="B15" s="12" t="s">
        <v>11</v>
      </c>
      <c r="C15" s="13">
        <v>4125</v>
      </c>
      <c r="D15" s="5"/>
      <c r="E15" s="5"/>
      <c r="F15" s="5"/>
    </row>
    <row r="16" spans="1:6" ht="15">
      <c r="A16" s="5"/>
      <c r="B16" s="12" t="s">
        <v>12</v>
      </c>
      <c r="C16" s="13">
        <v>5500</v>
      </c>
      <c r="D16" s="5"/>
      <c r="E16" s="5"/>
      <c r="F16" s="5"/>
    </row>
    <row r="17" spans="1:6" ht="15">
      <c r="A17" s="5"/>
      <c r="B17" s="12" t="s">
        <v>13</v>
      </c>
      <c r="C17" s="13">
        <v>9625</v>
      </c>
      <c r="D17" s="5"/>
      <c r="E17" s="5"/>
      <c r="F17" s="5"/>
    </row>
    <row r="18" spans="1:6" ht="15">
      <c r="A18" s="5"/>
      <c r="B18" s="12" t="s">
        <v>14</v>
      </c>
      <c r="C18" s="13">
        <v>5500</v>
      </c>
      <c r="D18" s="5"/>
      <c r="E18" s="5"/>
      <c r="F18" s="5"/>
    </row>
    <row r="19" spans="1:6" ht="15">
      <c r="A19" s="5"/>
      <c r="B19" s="12" t="s">
        <v>15</v>
      </c>
      <c r="C19" s="13">
        <v>4125</v>
      </c>
      <c r="D19" s="5"/>
      <c r="E19" s="5"/>
      <c r="F19" s="5"/>
    </row>
    <row r="20" spans="1:6" ht="15">
      <c r="A20" s="5"/>
      <c r="B20" s="12" t="s">
        <v>16</v>
      </c>
      <c r="C20" s="13">
        <v>4125</v>
      </c>
      <c r="D20" s="5"/>
      <c r="E20" s="5"/>
      <c r="F20" s="5"/>
    </row>
    <row r="21" spans="1:6" ht="15">
      <c r="A21" s="5"/>
      <c r="B21" s="12" t="s">
        <v>17</v>
      </c>
      <c r="C21" s="13">
        <v>4125</v>
      </c>
      <c r="D21" s="5"/>
      <c r="E21" s="5"/>
      <c r="F21" s="5"/>
    </row>
    <row r="22" spans="1:6" ht="15">
      <c r="A22" s="5"/>
      <c r="B22" s="12" t="s">
        <v>18</v>
      </c>
      <c r="C22" s="13">
        <v>2475</v>
      </c>
      <c r="D22" s="5"/>
      <c r="E22" s="5"/>
      <c r="F22" s="5"/>
    </row>
    <row r="23" spans="1:6" ht="15">
      <c r="A23" s="5"/>
      <c r="B23" s="16" t="s">
        <v>19</v>
      </c>
      <c r="C23" s="13">
        <v>3300</v>
      </c>
      <c r="D23" s="6"/>
      <c r="E23" s="5"/>
      <c r="F23" s="5"/>
    </row>
    <row r="24" spans="1:6" ht="15">
      <c r="A24" s="5"/>
      <c r="B24" s="12" t="s">
        <v>20</v>
      </c>
      <c r="C24" s="13">
        <v>4125</v>
      </c>
      <c r="D24" s="5"/>
      <c r="E24" s="5"/>
      <c r="F24" s="5"/>
    </row>
    <row r="25" spans="1:6" ht="15">
      <c r="A25" s="5"/>
      <c r="B25" s="14" t="s">
        <v>21</v>
      </c>
      <c r="C25" s="13">
        <v>4125</v>
      </c>
      <c r="D25" s="5"/>
      <c r="E25" s="5"/>
      <c r="F25" s="5"/>
    </row>
    <row r="26" spans="1:6" ht="15">
      <c r="A26" s="5"/>
      <c r="B26" s="12" t="s">
        <v>22</v>
      </c>
      <c r="C26" s="13">
        <v>4125</v>
      </c>
      <c r="D26" s="5"/>
      <c r="E26" s="5"/>
      <c r="F26" s="5"/>
    </row>
    <row r="27" spans="1:6" ht="15">
      <c r="A27" s="5"/>
      <c r="B27" s="12" t="s">
        <v>23</v>
      </c>
      <c r="C27" s="13">
        <v>4125</v>
      </c>
      <c r="D27" s="5"/>
      <c r="E27" s="5"/>
      <c r="F27" s="5"/>
    </row>
    <row r="28" spans="1:6" ht="15">
      <c r="A28" s="5"/>
      <c r="B28" s="12" t="s">
        <v>52</v>
      </c>
      <c r="C28" s="13">
        <v>3300</v>
      </c>
      <c r="D28" s="5"/>
      <c r="E28" s="5"/>
      <c r="F28" s="5"/>
    </row>
    <row r="29" spans="1:6" ht="15">
      <c r="A29" s="5"/>
      <c r="B29" s="12" t="s">
        <v>50</v>
      </c>
      <c r="C29" s="13">
        <v>5500</v>
      </c>
      <c r="D29" s="6"/>
      <c r="E29" s="5"/>
      <c r="F29" s="5"/>
    </row>
    <row r="30" spans="1:6" ht="15">
      <c r="A30" s="5"/>
      <c r="B30" s="12" t="s">
        <v>24</v>
      </c>
      <c r="C30" s="13">
        <v>4125</v>
      </c>
      <c r="D30" s="6"/>
      <c r="E30" s="5"/>
      <c r="F30" s="5"/>
    </row>
    <row r="31" spans="1:6" ht="15">
      <c r="A31" s="5"/>
      <c r="B31" s="14" t="s">
        <v>25</v>
      </c>
      <c r="C31" s="13">
        <v>5500</v>
      </c>
      <c r="D31" s="5"/>
      <c r="E31" s="5"/>
      <c r="F31" s="5"/>
    </row>
    <row r="32" spans="1:6" ht="15">
      <c r="A32" s="5"/>
      <c r="B32" s="12" t="s">
        <v>48</v>
      </c>
      <c r="C32" s="13">
        <v>5500</v>
      </c>
      <c r="D32" s="5"/>
      <c r="E32" s="5"/>
      <c r="F32" s="5"/>
    </row>
    <row r="33" spans="1:6" ht="15">
      <c r="A33" s="5"/>
      <c r="B33" s="12" t="s">
        <v>53</v>
      </c>
      <c r="C33" s="13">
        <v>3300</v>
      </c>
      <c r="D33" s="5"/>
      <c r="E33" s="5"/>
      <c r="F33" s="5"/>
    </row>
    <row r="34" spans="1:6" ht="15">
      <c r="A34" s="5"/>
      <c r="B34" s="15" t="s">
        <v>51</v>
      </c>
      <c r="C34" s="13">
        <v>9625</v>
      </c>
      <c r="D34" s="6"/>
      <c r="E34" s="5"/>
      <c r="F34" s="5"/>
    </row>
    <row r="35" spans="1:6" ht="15">
      <c r="A35" s="5"/>
      <c r="B35" s="12" t="s">
        <v>26</v>
      </c>
      <c r="C35" s="13">
        <v>9625</v>
      </c>
      <c r="D35" s="5"/>
      <c r="E35" s="5"/>
      <c r="F35" s="5"/>
    </row>
    <row r="36" spans="1:6" ht="15">
      <c r="A36" s="5"/>
      <c r="B36" s="12" t="s">
        <v>27</v>
      </c>
      <c r="C36" s="13">
        <v>4125</v>
      </c>
      <c r="D36" s="5"/>
      <c r="E36" s="5"/>
      <c r="F36" s="5"/>
    </row>
    <row r="37" spans="1:6" ht="15">
      <c r="A37" s="5"/>
      <c r="B37" s="12" t="s">
        <v>28</v>
      </c>
      <c r="C37" s="13">
        <v>5500</v>
      </c>
      <c r="D37" s="5"/>
      <c r="E37" s="5"/>
      <c r="F37" s="5"/>
    </row>
    <row r="38" spans="1:6" ht="15">
      <c r="A38" s="5"/>
      <c r="B38" s="12" t="s">
        <v>66</v>
      </c>
      <c r="C38" s="13">
        <v>4125</v>
      </c>
      <c r="D38" s="5"/>
      <c r="E38" s="5"/>
      <c r="F38" s="5"/>
    </row>
    <row r="39" spans="1:6" ht="15">
      <c r="A39" s="5"/>
      <c r="B39" s="12" t="s">
        <v>29</v>
      </c>
      <c r="C39" s="13">
        <v>4125</v>
      </c>
      <c r="D39" s="5"/>
      <c r="E39" s="5"/>
      <c r="F39" s="5"/>
    </row>
    <row r="40" spans="1:6" ht="15">
      <c r="A40" s="5"/>
      <c r="B40" s="12" t="s">
        <v>30</v>
      </c>
      <c r="C40" s="13">
        <v>2475</v>
      </c>
      <c r="D40" s="5"/>
      <c r="E40" s="5"/>
      <c r="F40" s="5"/>
    </row>
    <row r="41" spans="1:6" ht="15">
      <c r="A41" s="5"/>
      <c r="B41" s="14" t="s">
        <v>31</v>
      </c>
      <c r="C41" s="13">
        <v>5500</v>
      </c>
      <c r="D41" s="5"/>
      <c r="E41" s="5"/>
      <c r="F41" s="5"/>
    </row>
    <row r="42" spans="1:6" ht="15">
      <c r="A42" s="5"/>
      <c r="B42" s="12" t="s">
        <v>32</v>
      </c>
      <c r="C42" s="13">
        <v>4125</v>
      </c>
      <c r="D42" s="5"/>
      <c r="E42" s="5"/>
      <c r="F42" s="5"/>
    </row>
    <row r="43" spans="1:6" ht="15">
      <c r="A43" s="5"/>
      <c r="B43" s="12" t="s">
        <v>49</v>
      </c>
      <c r="C43" s="13">
        <v>4125</v>
      </c>
      <c r="D43" s="5"/>
      <c r="E43" s="5"/>
      <c r="F43" s="5"/>
    </row>
    <row r="44" spans="1:6" ht="15">
      <c r="A44" s="5"/>
      <c r="B44" s="12" t="s">
        <v>33</v>
      </c>
      <c r="C44" s="13">
        <v>5500</v>
      </c>
      <c r="D44" s="5"/>
      <c r="E44" s="5"/>
      <c r="F44" s="5"/>
    </row>
    <row r="45" spans="1:6" ht="15">
      <c r="A45" s="5"/>
      <c r="B45" s="12" t="s">
        <v>34</v>
      </c>
      <c r="C45" s="13">
        <v>4125</v>
      </c>
      <c r="D45" s="5"/>
      <c r="E45" s="5"/>
      <c r="F45" s="5"/>
    </row>
    <row r="46" spans="1:6" ht="15">
      <c r="A46" s="5"/>
      <c r="B46" s="12" t="s">
        <v>35</v>
      </c>
      <c r="C46" s="13">
        <v>4125</v>
      </c>
      <c r="D46" s="5"/>
      <c r="E46" s="5"/>
      <c r="F46" s="5"/>
    </row>
    <row r="47" spans="1:6" ht="15">
      <c r="A47" s="5"/>
      <c r="B47" s="12" t="s">
        <v>36</v>
      </c>
      <c r="C47" s="13">
        <v>4125</v>
      </c>
      <c r="D47" s="5"/>
      <c r="E47" s="5"/>
      <c r="F47" s="5"/>
    </row>
    <row r="48" spans="1:6" ht="15">
      <c r="A48" s="5"/>
      <c r="B48" s="12" t="s">
        <v>37</v>
      </c>
      <c r="C48" s="13">
        <v>5500</v>
      </c>
      <c r="D48" s="5"/>
      <c r="E48" s="5"/>
      <c r="F48" s="5"/>
    </row>
    <row r="49" spans="1:6" ht="15">
      <c r="A49" s="5"/>
      <c r="B49" s="12" t="s">
        <v>38</v>
      </c>
      <c r="C49" s="13">
        <v>5500</v>
      </c>
      <c r="D49" s="5"/>
      <c r="E49" s="5"/>
      <c r="F49" s="5"/>
    </row>
    <row r="50" spans="1:6" ht="15">
      <c r="A50" s="5"/>
      <c r="B50" s="15" t="s">
        <v>39</v>
      </c>
      <c r="C50" s="13">
        <v>4125</v>
      </c>
      <c r="D50" s="5"/>
      <c r="E50" s="5"/>
      <c r="F50" s="5"/>
    </row>
    <row r="51" spans="1:6" ht="15">
      <c r="A51" s="5"/>
      <c r="B51" s="14" t="s">
        <v>40</v>
      </c>
      <c r="C51" s="13">
        <v>4125</v>
      </c>
      <c r="D51" s="5"/>
      <c r="E51" s="5"/>
      <c r="F51" s="5"/>
    </row>
    <row r="52" spans="1:6" ht="15">
      <c r="A52" s="5"/>
      <c r="B52" s="12" t="s">
        <v>41</v>
      </c>
      <c r="C52" s="13">
        <v>5500</v>
      </c>
      <c r="D52" s="5"/>
      <c r="E52" s="5"/>
      <c r="F52" s="5"/>
    </row>
    <row r="53" spans="1:6" ht="15">
      <c r="A53" s="5"/>
      <c r="B53" s="12" t="s">
        <v>43</v>
      </c>
      <c r="C53" s="13">
        <v>4125</v>
      </c>
      <c r="D53" s="5"/>
      <c r="E53" s="5"/>
      <c r="F53" s="5"/>
    </row>
    <row r="54" spans="1:6" ht="15.75" thickBot="1">
      <c r="A54" s="5"/>
      <c r="B54" s="16" t="s">
        <v>44</v>
      </c>
      <c r="C54" s="13">
        <v>4125</v>
      </c>
      <c r="D54" s="5"/>
      <c r="E54" s="5"/>
      <c r="F54" s="5"/>
    </row>
    <row r="55" spans="1:6" ht="16.5" thickBot="1">
      <c r="A55" s="5"/>
      <c r="B55" s="18" t="s">
        <v>104</v>
      </c>
      <c r="C55" s="19">
        <f>SUM(C8:C54)+E53</f>
        <v>220000</v>
      </c>
      <c r="D55" s="5"/>
      <c r="E55" s="5"/>
      <c r="F55" s="5"/>
    </row>
    <row r="56" spans="1:6" ht="13.5" thickBot="1">
      <c r="C56" s="11"/>
      <c r="D56" s="30"/>
    </row>
    <row r="57" spans="1:6" ht="16.5" thickBot="1">
      <c r="B57" s="50" t="s">
        <v>89</v>
      </c>
      <c r="C57" s="51"/>
      <c r="D57" s="31"/>
      <c r="E57" s="36" t="s">
        <v>4</v>
      </c>
      <c r="F57" s="35" t="s">
        <v>5</v>
      </c>
    </row>
    <row r="58" spans="1:6" ht="16.5" thickBot="1">
      <c r="B58" s="26" t="s">
        <v>73</v>
      </c>
      <c r="C58" s="37" t="s">
        <v>1</v>
      </c>
      <c r="D58" s="34"/>
      <c r="E58" s="20" t="s">
        <v>102</v>
      </c>
      <c r="F58" s="21">
        <v>42774</v>
      </c>
    </row>
    <row r="59" spans="1:6" ht="15.75" thickBot="1">
      <c r="B59" s="22" t="s">
        <v>42</v>
      </c>
      <c r="C59" s="27">
        <v>5500</v>
      </c>
      <c r="D59" s="28"/>
    </row>
    <row r="60" spans="1:6" ht="16.5" thickBot="1">
      <c r="B60" s="38" t="s">
        <v>103</v>
      </c>
      <c r="C60" s="39">
        <f>SUM(C59:C59)</f>
        <v>5500</v>
      </c>
      <c r="D60" s="33"/>
    </row>
    <row r="61" spans="1:6" ht="13.5" thickBot="1"/>
    <row r="62" spans="1:6" ht="17.25" thickBot="1">
      <c r="B62" s="52" t="s">
        <v>105</v>
      </c>
      <c r="C62" s="53"/>
      <c r="D62" s="54"/>
      <c r="E62" s="46">
        <v>225500</v>
      </c>
    </row>
  </sheetData>
  <mergeCells count="4">
    <mergeCell ref="B1:D5"/>
    <mergeCell ref="B6:C6"/>
    <mergeCell ref="B57:C57"/>
    <mergeCell ref="B62:D62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62"/>
  <sheetViews>
    <sheetView topLeftCell="A4" workbookViewId="0">
      <selection activeCell="L21" sqref="L21"/>
    </sheetView>
  </sheetViews>
  <sheetFormatPr defaultRowHeight="12.75"/>
  <cols>
    <col min="1" max="1" width="2.7109375" customWidth="1"/>
    <col min="2" max="2" width="51.140625" bestFit="1" customWidth="1"/>
    <col min="3" max="3" width="20.42578125" customWidth="1"/>
    <col min="4" max="4" width="2.7109375" customWidth="1"/>
    <col min="5" max="5" width="18.42578125" customWidth="1"/>
    <col min="6" max="6" width="19.5703125" customWidth="1"/>
  </cols>
  <sheetData>
    <row r="1" spans="1:6" ht="15">
      <c r="A1" s="3"/>
      <c r="B1" s="47"/>
      <c r="C1" s="47"/>
      <c r="D1" s="47"/>
      <c r="E1" s="4"/>
      <c r="F1" s="3"/>
    </row>
    <row r="2" spans="1:6" ht="15">
      <c r="A2" s="3"/>
      <c r="B2" s="47"/>
      <c r="C2" s="47"/>
      <c r="D2" s="47"/>
      <c r="E2" s="4"/>
      <c r="F2" s="3"/>
    </row>
    <row r="3" spans="1:6" ht="15">
      <c r="A3" s="3"/>
      <c r="B3" s="47"/>
      <c r="C3" s="47"/>
      <c r="D3" s="47"/>
      <c r="E3" s="4"/>
      <c r="F3" s="3"/>
    </row>
    <row r="4" spans="1:6" ht="15">
      <c r="A4" s="3"/>
      <c r="B4" s="47"/>
      <c r="C4" s="47"/>
      <c r="D4" s="47"/>
      <c r="E4" s="4"/>
      <c r="F4" s="3"/>
    </row>
    <row r="5" spans="1:6" ht="9" customHeight="1" thickBot="1">
      <c r="A5" s="3"/>
      <c r="B5" s="47"/>
      <c r="C5" s="47"/>
      <c r="D5" s="47"/>
      <c r="E5" s="4"/>
      <c r="F5" s="3"/>
    </row>
    <row r="6" spans="1:6" ht="51.75" customHeight="1" thickBot="1">
      <c r="B6" s="55" t="s">
        <v>106</v>
      </c>
      <c r="C6" s="56"/>
      <c r="D6" s="1"/>
      <c r="E6" s="2"/>
    </row>
    <row r="7" spans="1:6" ht="16.5" thickBot="1">
      <c r="B7" s="41" t="s">
        <v>0</v>
      </c>
      <c r="C7" s="42" t="s">
        <v>1</v>
      </c>
      <c r="E7" s="7" t="s">
        <v>4</v>
      </c>
      <c r="F7" s="8" t="s">
        <v>5</v>
      </c>
    </row>
    <row r="8" spans="1:6" ht="16.5" thickBot="1">
      <c r="A8" s="5"/>
      <c r="B8" s="40" t="s">
        <v>2</v>
      </c>
      <c r="C8" s="13">
        <v>4125</v>
      </c>
      <c r="D8" s="6"/>
      <c r="E8" s="9" t="s">
        <v>107</v>
      </c>
      <c r="F8" s="10">
        <v>42804</v>
      </c>
    </row>
    <row r="9" spans="1:6" ht="15">
      <c r="A9" s="5"/>
      <c r="B9" s="12" t="s">
        <v>3</v>
      </c>
      <c r="C9" s="13">
        <v>5500</v>
      </c>
      <c r="D9" s="5"/>
      <c r="E9" s="5"/>
      <c r="F9" s="5"/>
    </row>
    <row r="10" spans="1:6" ht="15">
      <c r="A10" s="5"/>
      <c r="B10" s="12" t="s">
        <v>6</v>
      </c>
      <c r="C10" s="13">
        <v>4125</v>
      </c>
      <c r="D10" s="6"/>
      <c r="E10" s="5"/>
      <c r="F10" s="5"/>
    </row>
    <row r="11" spans="1:6" ht="15">
      <c r="A11" s="5"/>
      <c r="B11" s="12" t="s">
        <v>7</v>
      </c>
      <c r="C11" s="13">
        <v>2475</v>
      </c>
      <c r="D11" s="5"/>
      <c r="E11" s="5"/>
      <c r="F11" s="5"/>
    </row>
    <row r="12" spans="1:6" ht="15">
      <c r="A12" s="5"/>
      <c r="B12" s="12" t="s">
        <v>8</v>
      </c>
      <c r="C12" s="13">
        <v>3300</v>
      </c>
      <c r="D12" s="5"/>
      <c r="E12" s="5"/>
      <c r="F12" s="5"/>
    </row>
    <row r="13" spans="1:6" ht="15">
      <c r="A13" s="5"/>
      <c r="B13" s="14" t="s">
        <v>9</v>
      </c>
      <c r="C13" s="13">
        <v>4125</v>
      </c>
      <c r="D13" s="5"/>
      <c r="E13" s="5"/>
      <c r="F13" s="5"/>
    </row>
    <row r="14" spans="1:6" ht="15">
      <c r="A14" s="5"/>
      <c r="B14" s="12" t="s">
        <v>10</v>
      </c>
      <c r="C14" s="13">
        <v>5500</v>
      </c>
      <c r="D14" s="5"/>
      <c r="E14" s="5"/>
      <c r="F14" s="5"/>
    </row>
    <row r="15" spans="1:6" ht="15">
      <c r="A15" s="5"/>
      <c r="B15" s="12" t="s">
        <v>11</v>
      </c>
      <c r="C15" s="13">
        <v>4125</v>
      </c>
      <c r="D15" s="5"/>
      <c r="E15" s="5"/>
      <c r="F15" s="5"/>
    </row>
    <row r="16" spans="1:6" ht="15">
      <c r="A16" s="5"/>
      <c r="B16" s="12" t="s">
        <v>12</v>
      </c>
      <c r="C16" s="13">
        <v>5500</v>
      </c>
      <c r="D16" s="5"/>
      <c r="E16" s="5"/>
      <c r="F16" s="5"/>
    </row>
    <row r="17" spans="1:6" ht="15">
      <c r="A17" s="5"/>
      <c r="B17" s="12" t="s">
        <v>13</v>
      </c>
      <c r="C17" s="13">
        <v>9625</v>
      </c>
      <c r="D17" s="5"/>
      <c r="E17" s="5"/>
      <c r="F17" s="5"/>
    </row>
    <row r="18" spans="1:6" ht="15">
      <c r="A18" s="5"/>
      <c r="B18" s="12" t="s">
        <v>14</v>
      </c>
      <c r="C18" s="13">
        <v>5500</v>
      </c>
      <c r="D18" s="5"/>
      <c r="E18" s="5"/>
      <c r="F18" s="5"/>
    </row>
    <row r="19" spans="1:6" ht="15">
      <c r="A19" s="5"/>
      <c r="B19" s="12" t="s">
        <v>15</v>
      </c>
      <c r="C19" s="13">
        <v>4125</v>
      </c>
      <c r="D19" s="5"/>
      <c r="E19" s="5"/>
      <c r="F19" s="5"/>
    </row>
    <row r="20" spans="1:6" ht="15">
      <c r="A20" s="5"/>
      <c r="B20" s="12" t="s">
        <v>16</v>
      </c>
      <c r="C20" s="13">
        <v>4125</v>
      </c>
      <c r="D20" s="5"/>
      <c r="E20" s="5"/>
      <c r="F20" s="5"/>
    </row>
    <row r="21" spans="1:6" ht="15">
      <c r="A21" s="5"/>
      <c r="B21" s="12" t="s">
        <v>17</v>
      </c>
      <c r="C21" s="13">
        <v>4125</v>
      </c>
      <c r="D21" s="5"/>
      <c r="E21" s="5"/>
      <c r="F21" s="5"/>
    </row>
    <row r="22" spans="1:6" ht="15">
      <c r="A22" s="5"/>
      <c r="B22" s="12" t="s">
        <v>18</v>
      </c>
      <c r="C22" s="13">
        <v>2475</v>
      </c>
      <c r="D22" s="5"/>
      <c r="E22" s="5"/>
      <c r="F22" s="5"/>
    </row>
    <row r="23" spans="1:6" ht="15">
      <c r="A23" s="5"/>
      <c r="B23" s="16" t="s">
        <v>19</v>
      </c>
      <c r="C23" s="13">
        <v>3300</v>
      </c>
      <c r="D23" s="6"/>
      <c r="E23" s="5"/>
      <c r="F23" s="5"/>
    </row>
    <row r="24" spans="1:6" ht="15">
      <c r="A24" s="5"/>
      <c r="B24" s="12" t="s">
        <v>20</v>
      </c>
      <c r="C24" s="13">
        <v>4125</v>
      </c>
      <c r="D24" s="5"/>
      <c r="E24" s="5"/>
      <c r="F24" s="5"/>
    </row>
    <row r="25" spans="1:6" ht="15">
      <c r="A25" s="5"/>
      <c r="B25" s="14" t="s">
        <v>21</v>
      </c>
      <c r="C25" s="13">
        <v>4125</v>
      </c>
      <c r="D25" s="5"/>
      <c r="E25" s="5"/>
      <c r="F25" s="5"/>
    </row>
    <row r="26" spans="1:6" ht="15">
      <c r="A26" s="5"/>
      <c r="B26" s="12" t="s">
        <v>22</v>
      </c>
      <c r="C26" s="13">
        <v>4125</v>
      </c>
      <c r="D26" s="5"/>
      <c r="E26" s="5"/>
      <c r="F26" s="5"/>
    </row>
    <row r="27" spans="1:6" ht="15">
      <c r="A27" s="5"/>
      <c r="B27" s="12" t="s">
        <v>23</v>
      </c>
      <c r="C27" s="13">
        <v>4125</v>
      </c>
      <c r="D27" s="5"/>
      <c r="E27" s="5"/>
      <c r="F27" s="5"/>
    </row>
    <row r="28" spans="1:6" ht="15">
      <c r="A28" s="5"/>
      <c r="B28" s="12" t="s">
        <v>52</v>
      </c>
      <c r="C28" s="13">
        <v>3300</v>
      </c>
      <c r="D28" s="5"/>
      <c r="E28" s="5"/>
      <c r="F28" s="5"/>
    </row>
    <row r="29" spans="1:6" ht="15">
      <c r="A29" s="5"/>
      <c r="B29" s="12" t="s">
        <v>50</v>
      </c>
      <c r="C29" s="13">
        <v>5500</v>
      </c>
      <c r="D29" s="6"/>
      <c r="E29" s="5"/>
      <c r="F29" s="5"/>
    </row>
    <row r="30" spans="1:6" ht="15">
      <c r="A30" s="5"/>
      <c r="B30" s="12" t="s">
        <v>24</v>
      </c>
      <c r="C30" s="13">
        <v>4125</v>
      </c>
      <c r="D30" s="6"/>
      <c r="E30" s="5"/>
      <c r="F30" s="5"/>
    </row>
    <row r="31" spans="1:6" ht="15">
      <c r="A31" s="5"/>
      <c r="B31" s="14" t="s">
        <v>25</v>
      </c>
      <c r="C31" s="13">
        <v>5500</v>
      </c>
      <c r="D31" s="5"/>
      <c r="E31" s="5"/>
      <c r="F31" s="5"/>
    </row>
    <row r="32" spans="1:6" ht="15">
      <c r="A32" s="5"/>
      <c r="B32" s="12" t="s">
        <v>48</v>
      </c>
      <c r="C32" s="13">
        <v>5500</v>
      </c>
      <c r="D32" s="5"/>
      <c r="E32" s="5"/>
      <c r="F32" s="5"/>
    </row>
    <row r="33" spans="1:6" ht="15">
      <c r="A33" s="5"/>
      <c r="B33" s="12" t="s">
        <v>53</v>
      </c>
      <c r="C33" s="13">
        <v>3300</v>
      </c>
      <c r="D33" s="5"/>
      <c r="E33" s="5"/>
      <c r="F33" s="5"/>
    </row>
    <row r="34" spans="1:6" ht="15">
      <c r="A34" s="5"/>
      <c r="B34" s="15" t="s">
        <v>51</v>
      </c>
      <c r="C34" s="13">
        <v>9625</v>
      </c>
      <c r="D34" s="6"/>
      <c r="E34" s="5"/>
      <c r="F34" s="5"/>
    </row>
    <row r="35" spans="1:6" ht="15">
      <c r="A35" s="5"/>
      <c r="B35" s="12" t="s">
        <v>26</v>
      </c>
      <c r="C35" s="13">
        <v>9625</v>
      </c>
      <c r="D35" s="5"/>
      <c r="E35" s="5"/>
      <c r="F35" s="5"/>
    </row>
    <row r="36" spans="1:6" ht="15">
      <c r="A36" s="5"/>
      <c r="B36" s="12" t="s">
        <v>27</v>
      </c>
      <c r="C36" s="13">
        <v>4125</v>
      </c>
      <c r="D36" s="5"/>
      <c r="E36" s="5"/>
      <c r="F36" s="5"/>
    </row>
    <row r="37" spans="1:6" ht="15">
      <c r="A37" s="5"/>
      <c r="B37" s="12" t="s">
        <v>28</v>
      </c>
      <c r="C37" s="13">
        <v>5500</v>
      </c>
      <c r="D37" s="5"/>
      <c r="E37" s="5"/>
      <c r="F37" s="5"/>
    </row>
    <row r="38" spans="1:6" ht="15">
      <c r="A38" s="5"/>
      <c r="B38" s="12" t="s">
        <v>66</v>
      </c>
      <c r="C38" s="13">
        <v>4125</v>
      </c>
      <c r="D38" s="5"/>
      <c r="E38" s="5"/>
      <c r="F38" s="5"/>
    </row>
    <row r="39" spans="1:6" ht="15">
      <c r="A39" s="5"/>
      <c r="B39" s="12" t="s">
        <v>29</v>
      </c>
      <c r="C39" s="13">
        <v>4125</v>
      </c>
      <c r="D39" s="5"/>
      <c r="E39" s="5"/>
      <c r="F39" s="5"/>
    </row>
    <row r="40" spans="1:6" ht="15">
      <c r="A40" s="5"/>
      <c r="B40" s="12" t="s">
        <v>30</v>
      </c>
      <c r="C40" s="13">
        <v>2475</v>
      </c>
      <c r="D40" s="5"/>
      <c r="E40" s="5"/>
      <c r="F40" s="5"/>
    </row>
    <row r="41" spans="1:6" ht="15">
      <c r="A41" s="5"/>
      <c r="B41" s="14" t="s">
        <v>31</v>
      </c>
      <c r="C41" s="13">
        <v>5500</v>
      </c>
      <c r="D41" s="5"/>
      <c r="E41" s="5"/>
      <c r="F41" s="5"/>
    </row>
    <row r="42" spans="1:6" ht="15">
      <c r="A42" s="5"/>
      <c r="B42" s="12" t="s">
        <v>32</v>
      </c>
      <c r="C42" s="13">
        <v>4125</v>
      </c>
      <c r="D42" s="5"/>
      <c r="E42" s="5"/>
      <c r="F42" s="5"/>
    </row>
    <row r="43" spans="1:6" ht="15">
      <c r="A43" s="5"/>
      <c r="B43" s="12" t="s">
        <v>49</v>
      </c>
      <c r="C43" s="13">
        <v>4125</v>
      </c>
      <c r="D43" s="5"/>
      <c r="E43" s="5"/>
      <c r="F43" s="5"/>
    </row>
    <row r="44" spans="1:6" ht="15">
      <c r="A44" s="5"/>
      <c r="B44" s="12" t="s">
        <v>33</v>
      </c>
      <c r="C44" s="13">
        <v>5500</v>
      </c>
      <c r="D44" s="5"/>
      <c r="E44" s="5"/>
      <c r="F44" s="5"/>
    </row>
    <row r="45" spans="1:6" ht="15">
      <c r="A45" s="5"/>
      <c r="B45" s="12" t="s">
        <v>34</v>
      </c>
      <c r="C45" s="13">
        <v>4125</v>
      </c>
      <c r="D45" s="5"/>
      <c r="E45" s="5"/>
      <c r="F45" s="5"/>
    </row>
    <row r="46" spans="1:6" ht="15">
      <c r="A46" s="5"/>
      <c r="B46" s="12" t="s">
        <v>35</v>
      </c>
      <c r="C46" s="13">
        <v>4125</v>
      </c>
      <c r="D46" s="5"/>
      <c r="E46" s="5"/>
      <c r="F46" s="5"/>
    </row>
    <row r="47" spans="1:6" ht="15">
      <c r="A47" s="5"/>
      <c r="B47" s="12" t="s">
        <v>36</v>
      </c>
      <c r="C47" s="13">
        <v>4125</v>
      </c>
      <c r="D47" s="5"/>
      <c r="E47" s="5"/>
      <c r="F47" s="5"/>
    </row>
    <row r="48" spans="1:6" ht="15">
      <c r="A48" s="5"/>
      <c r="B48" s="12" t="s">
        <v>37</v>
      </c>
      <c r="C48" s="13">
        <v>5500</v>
      </c>
      <c r="D48" s="5"/>
      <c r="E48" s="5"/>
      <c r="F48" s="5"/>
    </row>
    <row r="49" spans="1:6" ht="15">
      <c r="A49" s="5"/>
      <c r="B49" s="12" t="s">
        <v>38</v>
      </c>
      <c r="C49" s="13">
        <v>5500</v>
      </c>
      <c r="D49" s="5"/>
      <c r="E49" s="5"/>
      <c r="F49" s="5"/>
    </row>
    <row r="50" spans="1:6" ht="15">
      <c r="A50" s="5"/>
      <c r="B50" s="15" t="s">
        <v>39</v>
      </c>
      <c r="C50" s="13">
        <v>4125</v>
      </c>
      <c r="D50" s="5"/>
      <c r="E50" s="5"/>
      <c r="F50" s="5"/>
    </row>
    <row r="51" spans="1:6" ht="15">
      <c r="A51" s="5"/>
      <c r="B51" s="14" t="s">
        <v>40</v>
      </c>
      <c r="C51" s="13">
        <v>4125</v>
      </c>
      <c r="D51" s="5"/>
      <c r="E51" s="5"/>
      <c r="F51" s="5"/>
    </row>
    <row r="52" spans="1:6" ht="15">
      <c r="A52" s="5"/>
      <c r="B52" s="12" t="s">
        <v>41</v>
      </c>
      <c r="C52" s="13">
        <v>5500</v>
      </c>
      <c r="D52" s="5"/>
      <c r="E52" s="5"/>
      <c r="F52" s="5"/>
    </row>
    <row r="53" spans="1:6" ht="15">
      <c r="A53" s="5"/>
      <c r="B53" s="12" t="s">
        <v>43</v>
      </c>
      <c r="C53" s="13">
        <v>4125</v>
      </c>
      <c r="D53" s="5"/>
      <c r="E53" s="5"/>
      <c r="F53" s="5"/>
    </row>
    <row r="54" spans="1:6" ht="15.75" thickBot="1">
      <c r="A54" s="5"/>
      <c r="B54" s="16" t="s">
        <v>44</v>
      </c>
      <c r="C54" s="13">
        <v>4125</v>
      </c>
      <c r="D54" s="5"/>
      <c r="E54" s="5"/>
      <c r="F54" s="5"/>
    </row>
    <row r="55" spans="1:6" ht="16.5" thickBot="1">
      <c r="A55" s="5"/>
      <c r="B55" s="18" t="s">
        <v>108</v>
      </c>
      <c r="C55" s="19">
        <f>SUM(C8:C54)+E53</f>
        <v>220000</v>
      </c>
      <c r="D55" s="5"/>
      <c r="E55" s="5"/>
      <c r="F55" s="5"/>
    </row>
    <row r="56" spans="1:6" ht="13.5" thickBot="1">
      <c r="C56" s="11"/>
      <c r="D56" s="30"/>
    </row>
    <row r="57" spans="1:6" ht="16.5" thickBot="1">
      <c r="B57" s="50" t="s">
        <v>89</v>
      </c>
      <c r="C57" s="51"/>
      <c r="D57" s="31"/>
      <c r="E57" s="36" t="s">
        <v>4</v>
      </c>
      <c r="F57" s="35" t="s">
        <v>5</v>
      </c>
    </row>
    <row r="58" spans="1:6" ht="16.5" customHeight="1" thickBot="1">
      <c r="B58" s="26" t="s">
        <v>73</v>
      </c>
      <c r="C58" s="37" t="s">
        <v>1</v>
      </c>
      <c r="D58" s="34"/>
      <c r="E58" s="20" t="s">
        <v>107</v>
      </c>
      <c r="F58" s="21">
        <v>42774</v>
      </c>
    </row>
    <row r="59" spans="1:6" ht="15.75" thickBot="1">
      <c r="B59" s="22" t="s">
        <v>42</v>
      </c>
      <c r="C59" s="27">
        <v>5500</v>
      </c>
      <c r="D59" s="28"/>
    </row>
    <row r="60" spans="1:6" ht="16.5" thickBot="1">
      <c r="B60" s="38" t="s">
        <v>109</v>
      </c>
      <c r="C60" s="39">
        <f>SUM(C59:C59)</f>
        <v>5500</v>
      </c>
      <c r="D60" s="33"/>
    </row>
    <row r="61" spans="1:6" ht="13.5" thickBot="1"/>
    <row r="62" spans="1:6" ht="17.25" thickBot="1">
      <c r="B62" s="52" t="s">
        <v>110</v>
      </c>
      <c r="C62" s="53"/>
      <c r="D62" s="54"/>
      <c r="E62" s="46">
        <v>225500</v>
      </c>
    </row>
  </sheetData>
  <mergeCells count="4">
    <mergeCell ref="B1:D5"/>
    <mergeCell ref="B6:C6"/>
    <mergeCell ref="B57:C57"/>
    <mergeCell ref="B62:D62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62"/>
  <sheetViews>
    <sheetView tabSelected="1" workbookViewId="0">
      <pane xSplit="5" ySplit="14" topLeftCell="F15" activePane="bottomRight" state="frozen"/>
      <selection pane="topRight" activeCell="F1" sqref="F1"/>
      <selection pane="bottomLeft" activeCell="A15" sqref="A15"/>
      <selection pane="bottomRight" activeCell="J13" sqref="J13"/>
    </sheetView>
  </sheetViews>
  <sheetFormatPr defaultRowHeight="12.75"/>
  <cols>
    <col min="1" max="1" width="2.7109375" customWidth="1"/>
    <col min="2" max="2" width="51.140625" bestFit="1" customWidth="1"/>
    <col min="3" max="3" width="20.42578125" customWidth="1"/>
    <col min="4" max="4" width="2.7109375" customWidth="1"/>
    <col min="5" max="5" width="18" customWidth="1"/>
    <col min="6" max="6" width="19.5703125" customWidth="1"/>
  </cols>
  <sheetData>
    <row r="1" spans="1:6" ht="15">
      <c r="A1" s="3"/>
      <c r="B1" s="47"/>
      <c r="C1" s="47"/>
      <c r="D1" s="47"/>
      <c r="E1" s="4"/>
      <c r="F1" s="3"/>
    </row>
    <row r="2" spans="1:6" ht="15">
      <c r="A2" s="3"/>
      <c r="B2" s="47"/>
      <c r="C2" s="47"/>
      <c r="D2" s="47"/>
      <c r="E2" s="4"/>
      <c r="F2" s="3"/>
    </row>
    <row r="3" spans="1:6" ht="15">
      <c r="A3" s="3"/>
      <c r="B3" s="47"/>
      <c r="C3" s="47"/>
      <c r="D3" s="47"/>
      <c r="E3" s="4"/>
      <c r="F3" s="3"/>
    </row>
    <row r="4" spans="1:6" ht="15">
      <c r="A4" s="3"/>
      <c r="B4" s="47"/>
      <c r="C4" s="47"/>
      <c r="D4" s="47"/>
      <c r="E4" s="4"/>
      <c r="F4" s="3"/>
    </row>
    <row r="5" spans="1:6" ht="5.25" customHeight="1" thickBot="1">
      <c r="A5" s="3"/>
      <c r="B5" s="47"/>
      <c r="C5" s="47"/>
      <c r="D5" s="47"/>
      <c r="E5" s="4"/>
      <c r="F5" s="3"/>
    </row>
    <row r="6" spans="1:6" ht="51.75" customHeight="1" thickBot="1">
      <c r="B6" s="55" t="s">
        <v>111</v>
      </c>
      <c r="C6" s="56"/>
      <c r="D6" s="1"/>
      <c r="E6" s="2"/>
    </row>
    <row r="7" spans="1:6" ht="16.5" thickBot="1">
      <c r="B7" s="41" t="s">
        <v>0</v>
      </c>
      <c r="C7" s="42" t="s">
        <v>1</v>
      </c>
      <c r="E7" s="7" t="s">
        <v>4</v>
      </c>
      <c r="F7" s="8" t="s">
        <v>5</v>
      </c>
    </row>
    <row r="8" spans="1:6" ht="16.5" thickBot="1">
      <c r="A8" s="5"/>
      <c r="B8" s="40" t="s">
        <v>2</v>
      </c>
      <c r="C8" s="13">
        <v>4125</v>
      </c>
      <c r="D8" s="6"/>
      <c r="E8" s="9" t="s">
        <v>112</v>
      </c>
      <c r="F8" s="10">
        <v>42804</v>
      </c>
    </row>
    <row r="9" spans="1:6" ht="15">
      <c r="A9" s="5"/>
      <c r="B9" s="12" t="s">
        <v>3</v>
      </c>
      <c r="C9" s="13">
        <v>5500</v>
      </c>
      <c r="D9" s="5"/>
      <c r="E9" s="5"/>
      <c r="F9" s="5"/>
    </row>
    <row r="10" spans="1:6" ht="15">
      <c r="A10" s="5"/>
      <c r="B10" s="12" t="s">
        <v>6</v>
      </c>
      <c r="C10" s="13">
        <v>4125</v>
      </c>
      <c r="D10" s="6"/>
      <c r="E10" s="5"/>
      <c r="F10" s="5"/>
    </row>
    <row r="11" spans="1:6" ht="15">
      <c r="A11" s="5"/>
      <c r="B11" s="12" t="s">
        <v>7</v>
      </c>
      <c r="C11" s="13">
        <v>2475</v>
      </c>
      <c r="D11" s="5"/>
      <c r="E11" s="5"/>
      <c r="F11" s="5"/>
    </row>
    <row r="12" spans="1:6" ht="15">
      <c r="A12" s="5"/>
      <c r="B12" s="12" t="s">
        <v>8</v>
      </c>
      <c r="C12" s="13">
        <v>3300</v>
      </c>
      <c r="D12" s="5"/>
      <c r="E12" s="5"/>
      <c r="F12" s="5"/>
    </row>
    <row r="13" spans="1:6" ht="15">
      <c r="A13" s="5"/>
      <c r="B13" s="14" t="s">
        <v>9</v>
      </c>
      <c r="C13" s="13">
        <v>4125</v>
      </c>
      <c r="D13" s="5"/>
      <c r="E13" s="5"/>
      <c r="F13" s="5"/>
    </row>
    <row r="14" spans="1:6" ht="15">
      <c r="A14" s="5"/>
      <c r="B14" s="12" t="s">
        <v>10</v>
      </c>
      <c r="C14" s="13">
        <v>5500</v>
      </c>
      <c r="D14" s="5"/>
      <c r="E14" s="5"/>
      <c r="F14" s="5"/>
    </row>
    <row r="15" spans="1:6" ht="15">
      <c r="A15" s="5"/>
      <c r="B15" s="12" t="s">
        <v>11</v>
      </c>
      <c r="C15" s="13">
        <v>4125</v>
      </c>
      <c r="D15" s="5"/>
      <c r="E15" s="5"/>
      <c r="F15" s="5"/>
    </row>
    <row r="16" spans="1:6" ht="15">
      <c r="A16" s="5"/>
      <c r="B16" s="12" t="s">
        <v>12</v>
      </c>
      <c r="C16" s="13">
        <v>5500</v>
      </c>
      <c r="D16" s="5"/>
      <c r="E16" s="5"/>
      <c r="F16" s="5"/>
    </row>
    <row r="17" spans="1:6" ht="15">
      <c r="A17" s="5"/>
      <c r="B17" s="12" t="s">
        <v>13</v>
      </c>
      <c r="C17" s="13">
        <v>9625</v>
      </c>
      <c r="D17" s="5"/>
      <c r="E17" s="5"/>
      <c r="F17" s="5"/>
    </row>
    <row r="18" spans="1:6" ht="15">
      <c r="A18" s="5"/>
      <c r="B18" s="12" t="s">
        <v>14</v>
      </c>
      <c r="C18" s="13">
        <v>5500</v>
      </c>
      <c r="D18" s="5"/>
      <c r="E18" s="5"/>
      <c r="F18" s="5"/>
    </row>
    <row r="19" spans="1:6" ht="15">
      <c r="A19" s="5"/>
      <c r="B19" s="12" t="s">
        <v>15</v>
      </c>
      <c r="C19" s="13">
        <v>4125</v>
      </c>
      <c r="D19" s="5"/>
      <c r="E19" s="5"/>
      <c r="F19" s="5"/>
    </row>
    <row r="20" spans="1:6" ht="15">
      <c r="A20" s="5"/>
      <c r="B20" s="12" t="s">
        <v>16</v>
      </c>
      <c r="C20" s="13">
        <v>4125</v>
      </c>
      <c r="D20" s="5"/>
      <c r="E20" s="5"/>
      <c r="F20" s="5"/>
    </row>
    <row r="21" spans="1:6" ht="15">
      <c r="A21" s="5"/>
      <c r="B21" s="12" t="s">
        <v>17</v>
      </c>
      <c r="C21" s="13">
        <v>4125</v>
      </c>
      <c r="D21" s="5"/>
      <c r="E21" s="5"/>
      <c r="F21" s="5"/>
    </row>
    <row r="22" spans="1:6" ht="15">
      <c r="A22" s="5"/>
      <c r="B22" s="12" t="s">
        <v>18</v>
      </c>
      <c r="C22" s="13">
        <v>2475</v>
      </c>
      <c r="D22" s="5"/>
      <c r="E22" s="5"/>
      <c r="F22" s="5"/>
    </row>
    <row r="23" spans="1:6" ht="15">
      <c r="A23" s="5"/>
      <c r="B23" s="16" t="s">
        <v>19</v>
      </c>
      <c r="C23" s="13">
        <v>3300</v>
      </c>
      <c r="D23" s="6"/>
      <c r="E23" s="5"/>
      <c r="F23" s="5"/>
    </row>
    <row r="24" spans="1:6" ht="15">
      <c r="A24" s="5"/>
      <c r="B24" s="12" t="s">
        <v>20</v>
      </c>
      <c r="C24" s="13">
        <v>4125</v>
      </c>
      <c r="D24" s="5"/>
      <c r="E24" s="5"/>
      <c r="F24" s="5"/>
    </row>
    <row r="25" spans="1:6" ht="15">
      <c r="A25" s="5"/>
      <c r="B25" s="14" t="s">
        <v>21</v>
      </c>
      <c r="C25" s="13">
        <v>4125</v>
      </c>
      <c r="D25" s="5"/>
      <c r="E25" s="5"/>
      <c r="F25" s="5"/>
    </row>
    <row r="26" spans="1:6" ht="15">
      <c r="A26" s="5"/>
      <c r="B26" s="12" t="s">
        <v>22</v>
      </c>
      <c r="C26" s="13">
        <v>4125</v>
      </c>
      <c r="D26" s="5"/>
      <c r="E26" s="5"/>
      <c r="F26" s="5"/>
    </row>
    <row r="27" spans="1:6" ht="15">
      <c r="A27" s="5"/>
      <c r="B27" s="12" t="s">
        <v>23</v>
      </c>
      <c r="C27" s="13">
        <v>4125</v>
      </c>
      <c r="D27" s="5"/>
      <c r="E27" s="5"/>
      <c r="F27" s="5"/>
    </row>
    <row r="28" spans="1:6" ht="15">
      <c r="A28" s="5"/>
      <c r="B28" s="12" t="s">
        <v>52</v>
      </c>
      <c r="C28" s="13">
        <v>3300</v>
      </c>
      <c r="D28" s="5"/>
      <c r="E28" s="5"/>
      <c r="F28" s="5"/>
    </row>
    <row r="29" spans="1:6" ht="15">
      <c r="A29" s="5"/>
      <c r="B29" s="12" t="s">
        <v>50</v>
      </c>
      <c r="C29" s="13">
        <v>5500</v>
      </c>
      <c r="D29" s="6"/>
      <c r="E29" s="5"/>
      <c r="F29" s="5"/>
    </row>
    <row r="30" spans="1:6" ht="15">
      <c r="A30" s="5"/>
      <c r="B30" s="12" t="s">
        <v>24</v>
      </c>
      <c r="C30" s="13">
        <v>4125</v>
      </c>
      <c r="D30" s="6"/>
      <c r="E30" s="5"/>
      <c r="F30" s="5"/>
    </row>
    <row r="31" spans="1:6" ht="15">
      <c r="A31" s="5"/>
      <c r="B31" s="14" t="s">
        <v>25</v>
      </c>
      <c r="C31" s="13">
        <v>5500</v>
      </c>
      <c r="D31" s="5"/>
      <c r="E31" s="5"/>
      <c r="F31" s="5"/>
    </row>
    <row r="32" spans="1:6" ht="15">
      <c r="A32" s="5"/>
      <c r="B32" s="12" t="s">
        <v>48</v>
      </c>
      <c r="C32" s="13">
        <v>5500</v>
      </c>
      <c r="D32" s="5"/>
      <c r="E32" s="5"/>
      <c r="F32" s="5"/>
    </row>
    <row r="33" spans="1:6" ht="15">
      <c r="A33" s="5"/>
      <c r="B33" s="12" t="s">
        <v>53</v>
      </c>
      <c r="C33" s="13">
        <v>3300</v>
      </c>
      <c r="D33" s="5"/>
      <c r="E33" s="5"/>
      <c r="F33" s="5"/>
    </row>
    <row r="34" spans="1:6" ht="15">
      <c r="A34" s="5"/>
      <c r="B34" s="15" t="s">
        <v>51</v>
      </c>
      <c r="C34" s="13">
        <v>9625</v>
      </c>
      <c r="D34" s="6"/>
      <c r="E34" s="5"/>
      <c r="F34" s="5"/>
    </row>
    <row r="35" spans="1:6" ht="15">
      <c r="A35" s="5"/>
      <c r="B35" s="12" t="s">
        <v>26</v>
      </c>
      <c r="C35" s="13">
        <v>9625</v>
      </c>
      <c r="D35" s="5"/>
      <c r="E35" s="5"/>
      <c r="F35" s="5"/>
    </row>
    <row r="36" spans="1:6" ht="15">
      <c r="A36" s="5"/>
      <c r="B36" s="12" t="s">
        <v>27</v>
      </c>
      <c r="C36" s="13">
        <v>4125</v>
      </c>
      <c r="D36" s="5"/>
      <c r="E36" s="5"/>
      <c r="F36" s="5"/>
    </row>
    <row r="37" spans="1:6" ht="15">
      <c r="A37" s="5"/>
      <c r="B37" s="12" t="s">
        <v>28</v>
      </c>
      <c r="C37" s="13">
        <v>5500</v>
      </c>
      <c r="D37" s="5"/>
      <c r="E37" s="5"/>
      <c r="F37" s="5"/>
    </row>
    <row r="38" spans="1:6" ht="15">
      <c r="A38" s="5"/>
      <c r="B38" s="12" t="s">
        <v>66</v>
      </c>
      <c r="C38" s="13">
        <v>4125</v>
      </c>
      <c r="D38" s="5"/>
      <c r="E38" s="5"/>
      <c r="F38" s="5"/>
    </row>
    <row r="39" spans="1:6" ht="15">
      <c r="A39" s="5"/>
      <c r="B39" s="12" t="s">
        <v>29</v>
      </c>
      <c r="C39" s="13">
        <v>4125</v>
      </c>
      <c r="D39" s="5"/>
      <c r="E39" s="5"/>
      <c r="F39" s="5"/>
    </row>
    <row r="40" spans="1:6" ht="15">
      <c r="A40" s="5"/>
      <c r="B40" s="12" t="s">
        <v>30</v>
      </c>
      <c r="C40" s="13">
        <v>2475</v>
      </c>
      <c r="D40" s="5"/>
      <c r="E40" s="5"/>
      <c r="F40" s="5"/>
    </row>
    <row r="41" spans="1:6" ht="15">
      <c r="A41" s="5"/>
      <c r="B41" s="14" t="s">
        <v>31</v>
      </c>
      <c r="C41" s="13">
        <v>5500</v>
      </c>
      <c r="D41" s="5"/>
      <c r="E41" s="5"/>
      <c r="F41" s="5"/>
    </row>
    <row r="42" spans="1:6" ht="15">
      <c r="A42" s="5"/>
      <c r="B42" s="12" t="s">
        <v>32</v>
      </c>
      <c r="C42" s="13">
        <v>4125</v>
      </c>
      <c r="D42" s="5"/>
      <c r="E42" s="5"/>
      <c r="F42" s="5"/>
    </row>
    <row r="43" spans="1:6" ht="15">
      <c r="A43" s="5"/>
      <c r="B43" s="12" t="s">
        <v>49</v>
      </c>
      <c r="C43" s="13">
        <v>4125</v>
      </c>
      <c r="D43" s="5"/>
      <c r="E43" s="5"/>
      <c r="F43" s="5"/>
    </row>
    <row r="44" spans="1:6" ht="15">
      <c r="A44" s="5"/>
      <c r="B44" s="12" t="s">
        <v>33</v>
      </c>
      <c r="C44" s="13">
        <v>5500</v>
      </c>
      <c r="D44" s="5"/>
      <c r="E44" s="5"/>
      <c r="F44" s="5"/>
    </row>
    <row r="45" spans="1:6" ht="15">
      <c r="A45" s="5"/>
      <c r="B45" s="12" t="s">
        <v>34</v>
      </c>
      <c r="C45" s="13">
        <v>4125</v>
      </c>
      <c r="D45" s="5"/>
      <c r="E45" s="5"/>
      <c r="F45" s="5"/>
    </row>
    <row r="46" spans="1:6" ht="15">
      <c r="A46" s="5"/>
      <c r="B46" s="12" t="s">
        <v>35</v>
      </c>
      <c r="C46" s="13">
        <v>4125</v>
      </c>
      <c r="D46" s="5"/>
      <c r="E46" s="5"/>
      <c r="F46" s="5"/>
    </row>
    <row r="47" spans="1:6" ht="15">
      <c r="A47" s="5"/>
      <c r="B47" s="12" t="s">
        <v>36</v>
      </c>
      <c r="C47" s="13">
        <v>4125</v>
      </c>
      <c r="D47" s="5"/>
      <c r="E47" s="5"/>
      <c r="F47" s="5"/>
    </row>
    <row r="48" spans="1:6" ht="15">
      <c r="A48" s="5"/>
      <c r="B48" s="12" t="s">
        <v>37</v>
      </c>
      <c r="C48" s="13">
        <v>5500</v>
      </c>
      <c r="D48" s="5"/>
      <c r="E48" s="5"/>
      <c r="F48" s="5"/>
    </row>
    <row r="49" spans="1:6" ht="15">
      <c r="A49" s="5"/>
      <c r="B49" s="12" t="s">
        <v>38</v>
      </c>
      <c r="C49" s="13">
        <v>5500</v>
      </c>
      <c r="D49" s="5"/>
      <c r="E49" s="5"/>
      <c r="F49" s="5"/>
    </row>
    <row r="50" spans="1:6" ht="15">
      <c r="A50" s="5"/>
      <c r="B50" s="15" t="s">
        <v>39</v>
      </c>
      <c r="C50" s="13">
        <v>4125</v>
      </c>
      <c r="D50" s="5"/>
      <c r="E50" s="5"/>
      <c r="F50" s="5"/>
    </row>
    <row r="51" spans="1:6" ht="15">
      <c r="A51" s="5"/>
      <c r="B51" s="14" t="s">
        <v>40</v>
      </c>
      <c r="C51" s="13">
        <v>4125</v>
      </c>
      <c r="D51" s="5"/>
      <c r="E51" s="5"/>
      <c r="F51" s="5"/>
    </row>
    <row r="52" spans="1:6" ht="15">
      <c r="A52" s="5"/>
      <c r="B52" s="12" t="s">
        <v>41</v>
      </c>
      <c r="C52" s="13">
        <v>5500</v>
      </c>
      <c r="D52" s="5"/>
      <c r="E52" s="5"/>
      <c r="F52" s="5"/>
    </row>
    <row r="53" spans="1:6" ht="15">
      <c r="A53" s="5"/>
      <c r="B53" s="12" t="s">
        <v>43</v>
      </c>
      <c r="C53" s="13">
        <v>4125</v>
      </c>
      <c r="D53" s="5"/>
      <c r="E53" s="5"/>
      <c r="F53" s="5"/>
    </row>
    <row r="54" spans="1:6" ht="15.75" thickBot="1">
      <c r="A54" s="5"/>
      <c r="B54" s="16" t="s">
        <v>44</v>
      </c>
      <c r="C54" s="13">
        <v>4125</v>
      </c>
      <c r="D54" s="5"/>
      <c r="E54" s="5"/>
      <c r="F54" s="5"/>
    </row>
    <row r="55" spans="1:6" ht="16.5" thickBot="1">
      <c r="A55" s="5"/>
      <c r="B55" s="18" t="s">
        <v>113</v>
      </c>
      <c r="C55" s="19">
        <f>SUM(C8:C54)+E53</f>
        <v>220000</v>
      </c>
      <c r="D55" s="5"/>
      <c r="E55" s="5"/>
      <c r="F55" s="5"/>
    </row>
    <row r="56" spans="1:6" ht="13.5" thickBot="1">
      <c r="C56" s="11"/>
      <c r="D56" s="30"/>
    </row>
    <row r="57" spans="1:6" ht="16.5" thickBot="1">
      <c r="B57" s="50" t="s">
        <v>89</v>
      </c>
      <c r="C57" s="51"/>
      <c r="D57" s="31"/>
      <c r="E57" s="36" t="s">
        <v>4</v>
      </c>
      <c r="F57" s="35" t="s">
        <v>5</v>
      </c>
    </row>
    <row r="58" spans="1:6" ht="16.5" customHeight="1" thickBot="1">
      <c r="B58" s="26" t="s">
        <v>73</v>
      </c>
      <c r="C58" s="37" t="s">
        <v>1</v>
      </c>
      <c r="D58" s="34"/>
      <c r="E58" s="20" t="s">
        <v>112</v>
      </c>
      <c r="F58" s="21">
        <v>42774</v>
      </c>
    </row>
    <row r="59" spans="1:6" ht="15.75" thickBot="1">
      <c r="B59" s="22" t="s">
        <v>42</v>
      </c>
      <c r="C59" s="27">
        <v>5500</v>
      </c>
      <c r="D59" s="28"/>
    </row>
    <row r="60" spans="1:6" ht="16.5" thickBot="1">
      <c r="B60" s="38" t="s">
        <v>114</v>
      </c>
      <c r="C60" s="39">
        <f>SUM(C59:C59)</f>
        <v>5500</v>
      </c>
      <c r="D60" s="33"/>
    </row>
    <row r="61" spans="1:6" ht="13.5" thickBot="1"/>
    <row r="62" spans="1:6" ht="17.25" thickBot="1">
      <c r="B62" s="52" t="s">
        <v>115</v>
      </c>
      <c r="C62" s="53"/>
      <c r="D62" s="54"/>
      <c r="E62" s="46">
        <v>225500</v>
      </c>
    </row>
  </sheetData>
  <mergeCells count="4">
    <mergeCell ref="B1:D5"/>
    <mergeCell ref="B6:C6"/>
    <mergeCell ref="B57:C57"/>
    <mergeCell ref="B62:D62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62"/>
  <sheetViews>
    <sheetView topLeftCell="A43" workbookViewId="0">
      <selection activeCell="J58" sqref="J58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2:6" s="3" customFormat="1" ht="15">
      <c r="B1" s="47"/>
      <c r="C1" s="47"/>
      <c r="D1" s="47"/>
      <c r="E1" s="4"/>
    </row>
    <row r="2" spans="2:6" s="3" customFormat="1" ht="15">
      <c r="B2" s="47"/>
      <c r="C2" s="47"/>
      <c r="D2" s="47"/>
      <c r="E2" s="4"/>
    </row>
    <row r="3" spans="2:6" s="3" customFormat="1" ht="15">
      <c r="B3" s="47"/>
      <c r="C3" s="47"/>
      <c r="D3" s="47"/>
      <c r="E3" s="4"/>
    </row>
    <row r="4" spans="2:6" s="3" customFormat="1" ht="15">
      <c r="B4" s="47"/>
      <c r="C4" s="47"/>
      <c r="D4" s="47"/>
      <c r="E4" s="4"/>
    </row>
    <row r="5" spans="2:6" s="3" customFormat="1" ht="6" customHeight="1" thickBot="1">
      <c r="B5" s="47"/>
      <c r="C5" s="47"/>
      <c r="D5" s="47"/>
      <c r="E5" s="4"/>
    </row>
    <row r="6" spans="2:6" ht="53.25" customHeight="1" thickBot="1">
      <c r="B6" s="55" t="s">
        <v>54</v>
      </c>
      <c r="C6" s="56"/>
      <c r="D6" s="1"/>
      <c r="E6" s="2"/>
    </row>
    <row r="7" spans="2:6" ht="20.100000000000001" customHeight="1" thickBot="1">
      <c r="B7" s="41" t="s">
        <v>0</v>
      </c>
      <c r="C7" s="42" t="s">
        <v>1</v>
      </c>
      <c r="E7" s="7" t="s">
        <v>4</v>
      </c>
      <c r="F7" s="8" t="s">
        <v>5</v>
      </c>
    </row>
    <row r="8" spans="2:6" s="5" customFormat="1" ht="20.100000000000001" customHeight="1" thickBot="1">
      <c r="B8" s="40" t="s">
        <v>2</v>
      </c>
      <c r="C8" s="13">
        <v>4125</v>
      </c>
      <c r="D8" s="6"/>
      <c r="E8" s="9" t="s">
        <v>55</v>
      </c>
      <c r="F8" s="10">
        <v>42576</v>
      </c>
    </row>
    <row r="9" spans="2:6" s="5" customFormat="1" ht="20.100000000000001" customHeight="1">
      <c r="B9" s="12" t="s">
        <v>3</v>
      </c>
      <c r="C9" s="13">
        <v>5500</v>
      </c>
    </row>
    <row r="10" spans="2:6" s="5" customFormat="1" ht="20.100000000000001" customHeight="1">
      <c r="B10" s="12" t="s">
        <v>6</v>
      </c>
      <c r="C10" s="13">
        <v>4125</v>
      </c>
      <c r="D10" s="6"/>
    </row>
    <row r="11" spans="2:6" s="5" customFormat="1" ht="20.100000000000001" customHeight="1">
      <c r="B11" s="12" t="s">
        <v>7</v>
      </c>
      <c r="C11" s="13">
        <v>2475</v>
      </c>
    </row>
    <row r="12" spans="2:6" s="5" customFormat="1" ht="20.100000000000001" customHeight="1">
      <c r="B12" s="12" t="s">
        <v>8</v>
      </c>
      <c r="C12" s="13">
        <v>3300</v>
      </c>
    </row>
    <row r="13" spans="2:6" s="5" customFormat="1" ht="20.100000000000001" customHeight="1">
      <c r="B13" s="14" t="s">
        <v>9</v>
      </c>
      <c r="C13" s="13">
        <v>4125</v>
      </c>
    </row>
    <row r="14" spans="2:6" s="5" customFormat="1" ht="20.100000000000001" customHeight="1">
      <c r="B14" s="12" t="s">
        <v>10</v>
      </c>
      <c r="C14" s="13">
        <v>5500</v>
      </c>
    </row>
    <row r="15" spans="2:6" s="5" customFormat="1" ht="20.100000000000001" customHeight="1">
      <c r="B15" s="12" t="s">
        <v>11</v>
      </c>
      <c r="C15" s="13">
        <v>4125</v>
      </c>
    </row>
    <row r="16" spans="2:6" s="5" customFormat="1" ht="20.100000000000001" customHeight="1">
      <c r="B16" s="12" t="s">
        <v>12</v>
      </c>
      <c r="C16" s="13">
        <v>5500</v>
      </c>
    </row>
    <row r="17" spans="2:4" s="5" customFormat="1" ht="20.100000000000001" customHeight="1">
      <c r="B17" s="12" t="s">
        <v>13</v>
      </c>
      <c r="C17" s="13">
        <v>9625</v>
      </c>
    </row>
    <row r="18" spans="2:4" s="5" customFormat="1" ht="20.100000000000001" customHeight="1">
      <c r="B18" s="12" t="s">
        <v>14</v>
      </c>
      <c r="C18" s="13">
        <v>5500</v>
      </c>
    </row>
    <row r="19" spans="2:4" s="5" customFormat="1" ht="20.100000000000001" customHeight="1">
      <c r="B19" s="12" t="s">
        <v>15</v>
      </c>
      <c r="C19" s="13">
        <v>4125</v>
      </c>
    </row>
    <row r="20" spans="2:4" s="5" customFormat="1" ht="20.100000000000001" customHeight="1">
      <c r="B20" s="12" t="s">
        <v>16</v>
      </c>
      <c r="C20" s="13">
        <v>4125</v>
      </c>
    </row>
    <row r="21" spans="2:4" s="5" customFormat="1" ht="20.100000000000001" customHeight="1">
      <c r="B21" s="12" t="s">
        <v>17</v>
      </c>
      <c r="C21" s="13">
        <v>4125</v>
      </c>
    </row>
    <row r="22" spans="2:4" s="5" customFormat="1" ht="20.100000000000001" customHeight="1">
      <c r="B22" s="12" t="s">
        <v>18</v>
      </c>
      <c r="C22" s="13">
        <v>2475</v>
      </c>
    </row>
    <row r="23" spans="2:4" s="5" customFormat="1" ht="20.100000000000001" customHeight="1">
      <c r="B23" s="12" t="s">
        <v>19</v>
      </c>
      <c r="C23" s="13">
        <v>3300</v>
      </c>
      <c r="D23" s="6"/>
    </row>
    <row r="24" spans="2:4" s="5" customFormat="1" ht="20.100000000000001" customHeight="1">
      <c r="B24" s="12" t="s">
        <v>20</v>
      </c>
      <c r="C24" s="13">
        <v>4125</v>
      </c>
    </row>
    <row r="25" spans="2:4" s="5" customFormat="1" ht="20.100000000000001" customHeight="1">
      <c r="B25" s="14" t="s">
        <v>21</v>
      </c>
      <c r="C25" s="13">
        <v>4125</v>
      </c>
    </row>
    <row r="26" spans="2:4" s="5" customFormat="1" ht="20.100000000000001" customHeight="1">
      <c r="B26" s="12" t="s">
        <v>22</v>
      </c>
      <c r="C26" s="13">
        <v>4125</v>
      </c>
    </row>
    <row r="27" spans="2:4" s="5" customFormat="1" ht="20.100000000000001" customHeight="1">
      <c r="B27" s="12" t="s">
        <v>23</v>
      </c>
      <c r="C27" s="13">
        <v>4125</v>
      </c>
    </row>
    <row r="28" spans="2:4" s="5" customFormat="1" ht="20.100000000000001" customHeight="1">
      <c r="B28" s="12" t="s">
        <v>52</v>
      </c>
      <c r="C28" s="13">
        <v>3300</v>
      </c>
    </row>
    <row r="29" spans="2:4" s="5" customFormat="1" ht="20.100000000000001" customHeight="1">
      <c r="B29" s="12" t="s">
        <v>50</v>
      </c>
      <c r="C29" s="13">
        <v>5500</v>
      </c>
      <c r="D29" s="6"/>
    </row>
    <row r="30" spans="2:4" s="5" customFormat="1" ht="20.100000000000001" customHeight="1">
      <c r="B30" s="12" t="s">
        <v>24</v>
      </c>
      <c r="C30" s="13">
        <v>4125</v>
      </c>
      <c r="D30" s="6"/>
    </row>
    <row r="31" spans="2:4" s="5" customFormat="1" ht="20.100000000000001" customHeight="1">
      <c r="B31" s="14" t="s">
        <v>25</v>
      </c>
      <c r="C31" s="13">
        <v>5500</v>
      </c>
    </row>
    <row r="32" spans="2:4" s="5" customFormat="1" ht="20.100000000000001" customHeight="1">
      <c r="B32" s="12" t="s">
        <v>48</v>
      </c>
      <c r="C32" s="13">
        <v>5500</v>
      </c>
    </row>
    <row r="33" spans="2:4" s="5" customFormat="1" ht="20.100000000000001" customHeight="1">
      <c r="B33" s="12" t="s">
        <v>53</v>
      </c>
      <c r="C33" s="13">
        <v>3300</v>
      </c>
    </row>
    <row r="34" spans="2:4" s="5" customFormat="1" ht="20.100000000000001" customHeight="1">
      <c r="B34" s="15" t="s">
        <v>51</v>
      </c>
      <c r="C34" s="13">
        <v>9625</v>
      </c>
      <c r="D34" s="6"/>
    </row>
    <row r="35" spans="2:4" s="5" customFormat="1" ht="20.100000000000001" customHeight="1">
      <c r="B35" s="12" t="s">
        <v>26</v>
      </c>
      <c r="C35" s="13">
        <v>9625</v>
      </c>
    </row>
    <row r="36" spans="2:4" s="5" customFormat="1" ht="20.100000000000001" customHeight="1">
      <c r="B36" s="12" t="s">
        <v>27</v>
      </c>
      <c r="C36" s="13">
        <v>4125</v>
      </c>
    </row>
    <row r="37" spans="2:4" s="5" customFormat="1" ht="20.100000000000001" customHeight="1">
      <c r="B37" s="12" t="s">
        <v>28</v>
      </c>
      <c r="C37" s="13">
        <v>5500</v>
      </c>
    </row>
    <row r="38" spans="2:4" s="5" customFormat="1" ht="20.100000000000001" customHeight="1">
      <c r="B38" s="12" t="s">
        <v>29</v>
      </c>
      <c r="C38" s="13">
        <v>4125</v>
      </c>
    </row>
    <row r="39" spans="2:4" s="5" customFormat="1" ht="20.100000000000001" customHeight="1">
      <c r="B39" s="12" t="s">
        <v>30</v>
      </c>
      <c r="C39" s="13">
        <v>2475</v>
      </c>
    </row>
    <row r="40" spans="2:4" s="5" customFormat="1" ht="20.100000000000001" customHeight="1">
      <c r="B40" s="14" t="s">
        <v>31</v>
      </c>
      <c r="C40" s="13">
        <v>5500</v>
      </c>
    </row>
    <row r="41" spans="2:4" s="5" customFormat="1" ht="20.100000000000001" customHeight="1">
      <c r="B41" s="12" t="s">
        <v>32</v>
      </c>
      <c r="C41" s="13">
        <v>4125</v>
      </c>
    </row>
    <row r="42" spans="2:4" s="5" customFormat="1" ht="20.100000000000001" customHeight="1">
      <c r="B42" s="12" t="s">
        <v>49</v>
      </c>
      <c r="C42" s="13">
        <v>4125</v>
      </c>
    </row>
    <row r="43" spans="2:4" s="5" customFormat="1" ht="20.100000000000001" customHeight="1">
      <c r="B43" s="12" t="s">
        <v>33</v>
      </c>
      <c r="C43" s="13">
        <v>5500</v>
      </c>
    </row>
    <row r="44" spans="2:4" s="5" customFormat="1" ht="20.100000000000001" customHeight="1">
      <c r="B44" s="12" t="s">
        <v>34</v>
      </c>
      <c r="C44" s="13">
        <v>4125</v>
      </c>
    </row>
    <row r="45" spans="2:4" s="5" customFormat="1" ht="20.100000000000001" customHeight="1">
      <c r="B45" s="12" t="s">
        <v>35</v>
      </c>
      <c r="C45" s="13">
        <v>4125</v>
      </c>
    </row>
    <row r="46" spans="2:4" s="5" customFormat="1" ht="20.100000000000001" customHeight="1">
      <c r="B46" s="12" t="s">
        <v>36</v>
      </c>
      <c r="C46" s="13">
        <v>4125</v>
      </c>
    </row>
    <row r="47" spans="2:4" s="5" customFormat="1" ht="20.100000000000001" customHeight="1">
      <c r="B47" s="12" t="s">
        <v>37</v>
      </c>
      <c r="C47" s="13">
        <v>5500</v>
      </c>
    </row>
    <row r="48" spans="2:4" s="5" customFormat="1" ht="20.100000000000001" customHeight="1">
      <c r="B48" s="12" t="s">
        <v>38</v>
      </c>
      <c r="C48" s="13">
        <v>5500</v>
      </c>
    </row>
    <row r="49" spans="2:6" s="5" customFormat="1" ht="20.100000000000001" customHeight="1">
      <c r="B49" s="15" t="s">
        <v>39</v>
      </c>
      <c r="C49" s="13">
        <v>4125</v>
      </c>
    </row>
    <row r="50" spans="2:6" s="5" customFormat="1" ht="20.100000000000001" customHeight="1">
      <c r="B50" s="14" t="s">
        <v>40</v>
      </c>
      <c r="C50" s="13">
        <v>4125</v>
      </c>
    </row>
    <row r="51" spans="2:6" s="5" customFormat="1" ht="20.100000000000001" customHeight="1">
      <c r="B51" s="12" t="s">
        <v>41</v>
      </c>
      <c r="C51" s="13">
        <v>5500</v>
      </c>
    </row>
    <row r="52" spans="2:6" s="5" customFormat="1" ht="20.100000000000001" customHeight="1">
      <c r="B52" s="12" t="s">
        <v>43</v>
      </c>
      <c r="C52" s="13">
        <v>4125</v>
      </c>
    </row>
    <row r="53" spans="2:6" s="5" customFormat="1" ht="20.100000000000001" customHeight="1" thickBot="1">
      <c r="B53" s="16" t="s">
        <v>44</v>
      </c>
      <c r="C53" s="13">
        <v>4125</v>
      </c>
    </row>
    <row r="54" spans="2:6" s="5" customFormat="1" ht="20.100000000000001" customHeight="1" thickBot="1">
      <c r="B54" s="18" t="s">
        <v>62</v>
      </c>
      <c r="C54" s="19">
        <f>SUM(C8:C53)+E52</f>
        <v>215875</v>
      </c>
    </row>
    <row r="55" spans="2:6" ht="20.100000000000001" customHeight="1" thickBot="1">
      <c r="C55" s="11"/>
      <c r="D55" s="30"/>
    </row>
    <row r="56" spans="2:6" ht="16.5" thickBot="1">
      <c r="B56" s="50" t="s">
        <v>89</v>
      </c>
      <c r="C56" s="51"/>
      <c r="D56" s="31"/>
      <c r="E56" s="36" t="s">
        <v>4</v>
      </c>
      <c r="F56" s="35" t="s">
        <v>5</v>
      </c>
    </row>
    <row r="57" spans="2:6" ht="20.100000000000001" customHeight="1" thickBot="1">
      <c r="B57" s="26" t="s">
        <v>73</v>
      </c>
      <c r="C57" s="37" t="s">
        <v>1</v>
      </c>
      <c r="D57" s="34"/>
      <c r="E57" s="20" t="s">
        <v>55</v>
      </c>
      <c r="F57" s="21">
        <v>42601</v>
      </c>
    </row>
    <row r="58" spans="2:6" ht="20.100000000000001" customHeight="1" thickBot="1">
      <c r="B58" s="22" t="s">
        <v>42</v>
      </c>
      <c r="C58" s="27">
        <v>5500</v>
      </c>
      <c r="D58" s="28"/>
    </row>
    <row r="59" spans="2:6" ht="20.100000000000001" customHeight="1" thickBot="1">
      <c r="B59" s="38" t="s">
        <v>74</v>
      </c>
      <c r="C59" s="39">
        <f>SUM(C58:C58)</f>
        <v>5500</v>
      </c>
      <c r="D59" s="33"/>
    </row>
    <row r="60" spans="2:6" ht="20.100000000000001" customHeight="1" thickBot="1"/>
    <row r="61" spans="2:6" ht="20.100000000000001" customHeight="1" thickBot="1">
      <c r="B61" s="52" t="s">
        <v>97</v>
      </c>
      <c r="C61" s="53"/>
      <c r="D61" s="54"/>
      <c r="E61" s="46">
        <f>C54+C59</f>
        <v>221375</v>
      </c>
    </row>
    <row r="62" spans="2:6" ht="20.100000000000001" customHeight="1"/>
  </sheetData>
  <mergeCells count="4">
    <mergeCell ref="B1:D5"/>
    <mergeCell ref="B6:C6"/>
    <mergeCell ref="B56:C56"/>
    <mergeCell ref="B61:D61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63"/>
  <sheetViews>
    <sheetView workbookViewId="0">
      <selection activeCell="F68" sqref="F68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2:6" s="3" customFormat="1" ht="15">
      <c r="B1" s="47"/>
      <c r="C1" s="47"/>
      <c r="D1" s="47"/>
      <c r="E1" s="4"/>
    </row>
    <row r="2" spans="2:6" s="3" customFormat="1" ht="15">
      <c r="B2" s="47"/>
      <c r="C2" s="47"/>
      <c r="D2" s="47"/>
      <c r="E2" s="4"/>
    </row>
    <row r="3" spans="2:6" s="3" customFormat="1" ht="15">
      <c r="B3" s="47"/>
      <c r="C3" s="47"/>
      <c r="D3" s="47"/>
      <c r="E3" s="4"/>
    </row>
    <row r="4" spans="2:6" s="3" customFormat="1" ht="15">
      <c r="B4" s="47"/>
      <c r="C4" s="47"/>
      <c r="D4" s="47"/>
      <c r="E4" s="4"/>
    </row>
    <row r="5" spans="2:6" s="3" customFormat="1" ht="6" customHeight="1" thickBot="1">
      <c r="B5" s="47"/>
      <c r="C5" s="47"/>
      <c r="D5" s="47"/>
      <c r="E5" s="4"/>
    </row>
    <row r="6" spans="2:6" ht="53.25" customHeight="1" thickBot="1">
      <c r="B6" s="55" t="s">
        <v>57</v>
      </c>
      <c r="C6" s="56"/>
      <c r="D6" s="1"/>
      <c r="E6" s="2"/>
    </row>
    <row r="7" spans="2:6" ht="20.100000000000001" customHeight="1" thickBot="1">
      <c r="B7" s="41" t="s">
        <v>0</v>
      </c>
      <c r="C7" s="42" t="s">
        <v>1</v>
      </c>
      <c r="E7" s="7" t="s">
        <v>4</v>
      </c>
      <c r="F7" s="8" t="s">
        <v>5</v>
      </c>
    </row>
    <row r="8" spans="2:6" s="5" customFormat="1" ht="20.100000000000001" customHeight="1" thickBot="1">
      <c r="B8" s="40" t="s">
        <v>2</v>
      </c>
      <c r="C8" s="13">
        <v>4125</v>
      </c>
      <c r="D8" s="6"/>
      <c r="E8" s="9" t="s">
        <v>56</v>
      </c>
      <c r="F8" s="10">
        <v>42677</v>
      </c>
    </row>
    <row r="9" spans="2:6" s="5" customFormat="1" ht="20.100000000000001" customHeight="1">
      <c r="B9" s="12" t="s">
        <v>3</v>
      </c>
      <c r="C9" s="13">
        <v>5500</v>
      </c>
    </row>
    <row r="10" spans="2:6" s="5" customFormat="1" ht="20.100000000000001" customHeight="1">
      <c r="B10" s="12" t="s">
        <v>6</v>
      </c>
      <c r="C10" s="13">
        <v>4125</v>
      </c>
      <c r="D10" s="6"/>
    </row>
    <row r="11" spans="2:6" s="5" customFormat="1" ht="20.100000000000001" customHeight="1">
      <c r="B11" s="12" t="s">
        <v>7</v>
      </c>
      <c r="C11" s="13">
        <v>2475</v>
      </c>
    </row>
    <row r="12" spans="2:6" s="5" customFormat="1" ht="20.100000000000001" customHeight="1">
      <c r="B12" s="12" t="s">
        <v>8</v>
      </c>
      <c r="C12" s="13">
        <v>3300</v>
      </c>
    </row>
    <row r="13" spans="2:6" s="5" customFormat="1" ht="20.100000000000001" customHeight="1">
      <c r="B13" s="14" t="s">
        <v>9</v>
      </c>
      <c r="C13" s="13">
        <v>4125</v>
      </c>
    </row>
    <row r="14" spans="2:6" s="5" customFormat="1" ht="20.100000000000001" customHeight="1">
      <c r="B14" s="12" t="s">
        <v>10</v>
      </c>
      <c r="C14" s="13">
        <v>5500</v>
      </c>
    </row>
    <row r="15" spans="2:6" s="5" customFormat="1" ht="20.100000000000001" customHeight="1">
      <c r="B15" s="12" t="s">
        <v>11</v>
      </c>
      <c r="C15" s="13">
        <v>4125</v>
      </c>
    </row>
    <row r="16" spans="2:6" s="5" customFormat="1" ht="20.100000000000001" customHeight="1">
      <c r="B16" s="12" t="s">
        <v>12</v>
      </c>
      <c r="C16" s="13">
        <v>5500</v>
      </c>
    </row>
    <row r="17" spans="2:4" s="5" customFormat="1" ht="20.100000000000001" customHeight="1">
      <c r="B17" s="12" t="s">
        <v>13</v>
      </c>
      <c r="C17" s="13">
        <v>9625</v>
      </c>
    </row>
    <row r="18" spans="2:4" s="5" customFormat="1" ht="20.100000000000001" customHeight="1">
      <c r="B18" s="12" t="s">
        <v>14</v>
      </c>
      <c r="C18" s="13">
        <v>5500</v>
      </c>
    </row>
    <row r="19" spans="2:4" s="5" customFormat="1" ht="20.100000000000001" customHeight="1">
      <c r="B19" s="12" t="s">
        <v>15</v>
      </c>
      <c r="C19" s="13">
        <v>4125</v>
      </c>
    </row>
    <row r="20" spans="2:4" s="5" customFormat="1" ht="20.100000000000001" customHeight="1">
      <c r="B20" s="12" t="s">
        <v>16</v>
      </c>
      <c r="C20" s="13">
        <v>4125</v>
      </c>
    </row>
    <row r="21" spans="2:4" s="5" customFormat="1" ht="20.100000000000001" customHeight="1">
      <c r="B21" s="12" t="s">
        <v>17</v>
      </c>
      <c r="C21" s="13">
        <v>4125</v>
      </c>
    </row>
    <row r="22" spans="2:4" s="5" customFormat="1" ht="20.100000000000001" customHeight="1">
      <c r="B22" s="12" t="s">
        <v>18</v>
      </c>
      <c r="C22" s="13">
        <v>2475</v>
      </c>
    </row>
    <row r="23" spans="2:4" s="5" customFormat="1" ht="20.100000000000001" customHeight="1">
      <c r="B23" s="12" t="s">
        <v>19</v>
      </c>
      <c r="C23" s="13">
        <v>3300</v>
      </c>
      <c r="D23" s="6"/>
    </row>
    <row r="24" spans="2:4" s="5" customFormat="1" ht="20.100000000000001" customHeight="1">
      <c r="B24" s="12" t="s">
        <v>20</v>
      </c>
      <c r="C24" s="13">
        <v>4125</v>
      </c>
    </row>
    <row r="25" spans="2:4" s="5" customFormat="1" ht="20.100000000000001" customHeight="1">
      <c r="B25" s="14" t="s">
        <v>21</v>
      </c>
      <c r="C25" s="13">
        <v>4125</v>
      </c>
    </row>
    <row r="26" spans="2:4" s="5" customFormat="1" ht="20.100000000000001" customHeight="1">
      <c r="B26" s="12" t="s">
        <v>22</v>
      </c>
      <c r="C26" s="13">
        <v>4125</v>
      </c>
    </row>
    <row r="27" spans="2:4" s="5" customFormat="1" ht="20.100000000000001" customHeight="1">
      <c r="B27" s="12" t="s">
        <v>23</v>
      </c>
      <c r="C27" s="13">
        <v>4125</v>
      </c>
    </row>
    <row r="28" spans="2:4" s="5" customFormat="1" ht="20.100000000000001" customHeight="1">
      <c r="B28" s="12" t="s">
        <v>52</v>
      </c>
      <c r="C28" s="13">
        <v>3300</v>
      </c>
    </row>
    <row r="29" spans="2:4" s="5" customFormat="1" ht="20.100000000000001" customHeight="1">
      <c r="B29" s="12" t="s">
        <v>50</v>
      </c>
      <c r="C29" s="13">
        <v>5500</v>
      </c>
      <c r="D29" s="6"/>
    </row>
    <row r="30" spans="2:4" s="5" customFormat="1" ht="20.100000000000001" customHeight="1">
      <c r="B30" s="12" t="s">
        <v>24</v>
      </c>
      <c r="C30" s="13">
        <v>4125</v>
      </c>
      <c r="D30" s="6"/>
    </row>
    <row r="31" spans="2:4" s="5" customFormat="1" ht="20.100000000000001" customHeight="1">
      <c r="B31" s="14" t="s">
        <v>25</v>
      </c>
      <c r="C31" s="13">
        <v>5500</v>
      </c>
    </row>
    <row r="32" spans="2:4" s="5" customFormat="1" ht="20.100000000000001" customHeight="1">
      <c r="B32" s="12" t="s">
        <v>48</v>
      </c>
      <c r="C32" s="13">
        <v>5500</v>
      </c>
    </row>
    <row r="33" spans="2:4" s="5" customFormat="1" ht="20.100000000000001" customHeight="1">
      <c r="B33" s="12" t="s">
        <v>53</v>
      </c>
      <c r="C33" s="13">
        <v>3300</v>
      </c>
    </row>
    <row r="34" spans="2:4" s="5" customFormat="1" ht="20.100000000000001" customHeight="1">
      <c r="B34" s="15" t="s">
        <v>51</v>
      </c>
      <c r="C34" s="13">
        <v>9625</v>
      </c>
      <c r="D34" s="6"/>
    </row>
    <row r="35" spans="2:4" s="5" customFormat="1" ht="20.100000000000001" customHeight="1">
      <c r="B35" s="12" t="s">
        <v>26</v>
      </c>
      <c r="C35" s="13">
        <v>9625</v>
      </c>
    </row>
    <row r="36" spans="2:4" s="5" customFormat="1" ht="20.100000000000001" customHeight="1">
      <c r="B36" s="12" t="s">
        <v>27</v>
      </c>
      <c r="C36" s="13">
        <v>4125</v>
      </c>
    </row>
    <row r="37" spans="2:4" s="5" customFormat="1" ht="20.100000000000001" customHeight="1">
      <c r="B37" s="12" t="s">
        <v>28</v>
      </c>
      <c r="C37" s="13">
        <v>5500</v>
      </c>
    </row>
    <row r="38" spans="2:4" s="5" customFormat="1" ht="20.100000000000001" customHeight="1">
      <c r="B38" s="12" t="s">
        <v>29</v>
      </c>
      <c r="C38" s="13">
        <v>4125</v>
      </c>
    </row>
    <row r="39" spans="2:4" s="5" customFormat="1" ht="20.100000000000001" customHeight="1">
      <c r="B39" s="12" t="s">
        <v>30</v>
      </c>
      <c r="C39" s="13">
        <v>2475</v>
      </c>
    </row>
    <row r="40" spans="2:4" s="5" customFormat="1" ht="20.100000000000001" customHeight="1">
      <c r="B40" s="14" t="s">
        <v>31</v>
      </c>
      <c r="C40" s="13">
        <v>5500</v>
      </c>
    </row>
    <row r="41" spans="2:4" s="5" customFormat="1" ht="20.100000000000001" customHeight="1">
      <c r="B41" s="12" t="s">
        <v>32</v>
      </c>
      <c r="C41" s="13">
        <v>4125</v>
      </c>
    </row>
    <row r="42" spans="2:4" s="5" customFormat="1" ht="20.100000000000001" customHeight="1">
      <c r="B42" s="12" t="s">
        <v>49</v>
      </c>
      <c r="C42" s="13">
        <v>4125</v>
      </c>
    </row>
    <row r="43" spans="2:4" s="5" customFormat="1" ht="20.100000000000001" customHeight="1">
      <c r="B43" s="12" t="s">
        <v>33</v>
      </c>
      <c r="C43" s="13">
        <v>5500</v>
      </c>
    </row>
    <row r="44" spans="2:4" s="5" customFormat="1" ht="20.100000000000001" customHeight="1">
      <c r="B44" s="12" t="s">
        <v>34</v>
      </c>
      <c r="C44" s="13">
        <v>4125</v>
      </c>
    </row>
    <row r="45" spans="2:4" s="5" customFormat="1" ht="20.100000000000001" customHeight="1">
      <c r="B45" s="12" t="s">
        <v>35</v>
      </c>
      <c r="C45" s="13">
        <v>4125</v>
      </c>
    </row>
    <row r="46" spans="2:4" s="5" customFormat="1" ht="20.100000000000001" customHeight="1">
      <c r="B46" s="12" t="s">
        <v>36</v>
      </c>
      <c r="C46" s="13">
        <v>4125</v>
      </c>
    </row>
    <row r="47" spans="2:4" s="5" customFormat="1" ht="20.100000000000001" customHeight="1">
      <c r="B47" s="12" t="s">
        <v>37</v>
      </c>
      <c r="C47" s="13">
        <v>5500</v>
      </c>
    </row>
    <row r="48" spans="2:4" s="5" customFormat="1" ht="20.100000000000001" customHeight="1">
      <c r="B48" s="12" t="s">
        <v>38</v>
      </c>
      <c r="C48" s="13">
        <v>5500</v>
      </c>
    </row>
    <row r="49" spans="2:6" s="5" customFormat="1" ht="20.100000000000001" customHeight="1">
      <c r="B49" s="15" t="s">
        <v>39</v>
      </c>
      <c r="C49" s="13">
        <v>4125</v>
      </c>
    </row>
    <row r="50" spans="2:6" s="5" customFormat="1" ht="20.100000000000001" customHeight="1">
      <c r="B50" s="14" t="s">
        <v>40</v>
      </c>
      <c r="C50" s="13">
        <v>4125</v>
      </c>
    </row>
    <row r="51" spans="2:6" s="5" customFormat="1" ht="20.100000000000001" customHeight="1">
      <c r="B51" s="12" t="s">
        <v>41</v>
      </c>
      <c r="C51" s="13">
        <v>5500</v>
      </c>
    </row>
    <row r="52" spans="2:6" s="5" customFormat="1" ht="20.100000000000001" customHeight="1">
      <c r="B52" s="12" t="s">
        <v>43</v>
      </c>
      <c r="C52" s="13">
        <v>4125</v>
      </c>
    </row>
    <row r="53" spans="2:6" s="5" customFormat="1" ht="20.100000000000001" customHeight="1" thickBot="1">
      <c r="B53" s="16" t="s">
        <v>44</v>
      </c>
      <c r="C53" s="13">
        <v>4125</v>
      </c>
    </row>
    <row r="54" spans="2:6" s="5" customFormat="1" ht="20.100000000000001" customHeight="1" thickBot="1">
      <c r="B54" s="18" t="s">
        <v>61</v>
      </c>
      <c r="C54" s="19">
        <f>SUM(C8:C53)+E52</f>
        <v>215875</v>
      </c>
    </row>
    <row r="55" spans="2:6" ht="20.100000000000001" customHeight="1" thickBot="1">
      <c r="C55" s="11"/>
      <c r="D55" s="30"/>
    </row>
    <row r="56" spans="2:6" ht="16.5" thickBot="1">
      <c r="B56" s="50" t="s">
        <v>89</v>
      </c>
      <c r="C56" s="51"/>
      <c r="D56" s="31"/>
      <c r="E56" s="36" t="s">
        <v>4</v>
      </c>
      <c r="F56" s="35" t="s">
        <v>5</v>
      </c>
    </row>
    <row r="57" spans="2:6" ht="20.100000000000001" customHeight="1" thickBot="1">
      <c r="B57" s="26" t="s">
        <v>73</v>
      </c>
      <c r="C57" s="37" t="s">
        <v>1</v>
      </c>
      <c r="D57" s="34"/>
      <c r="E57" s="20" t="s">
        <v>56</v>
      </c>
      <c r="F57" s="21">
        <v>42692</v>
      </c>
    </row>
    <row r="58" spans="2:6" ht="20.100000000000001" customHeight="1" thickBot="1">
      <c r="B58" s="22" t="s">
        <v>42</v>
      </c>
      <c r="C58" s="27">
        <v>5500</v>
      </c>
      <c r="D58" s="28"/>
    </row>
    <row r="59" spans="2:6" ht="20.100000000000001" customHeight="1" thickBot="1">
      <c r="B59" s="38" t="s">
        <v>75</v>
      </c>
      <c r="C59" s="39">
        <f>SUM(C58:C58)</f>
        <v>5500</v>
      </c>
      <c r="D59" s="33"/>
    </row>
    <row r="60" spans="2:6" ht="20.100000000000001" customHeight="1" thickBot="1"/>
    <row r="61" spans="2:6" ht="20.100000000000001" customHeight="1" thickBot="1">
      <c r="B61" s="52" t="s">
        <v>96</v>
      </c>
      <c r="C61" s="53"/>
      <c r="D61" s="54"/>
      <c r="E61" s="46">
        <f>C54+C59</f>
        <v>221375</v>
      </c>
    </row>
    <row r="62" spans="2:6" ht="20.100000000000001" customHeight="1"/>
    <row r="63" spans="2:6" ht="20.100000000000001" customHeight="1"/>
  </sheetData>
  <mergeCells count="4">
    <mergeCell ref="B1:D5"/>
    <mergeCell ref="B6:C6"/>
    <mergeCell ref="B56:C56"/>
    <mergeCell ref="B61:D61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63"/>
  <sheetViews>
    <sheetView topLeftCell="A49" workbookViewId="0">
      <selection activeCell="E68" sqref="E68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2:6" s="3" customFormat="1" ht="15">
      <c r="B1" s="47"/>
      <c r="C1" s="47"/>
      <c r="D1" s="47"/>
      <c r="E1" s="4"/>
    </row>
    <row r="2" spans="2:6" s="3" customFormat="1" ht="15">
      <c r="B2" s="47"/>
      <c r="C2" s="47"/>
      <c r="D2" s="47"/>
      <c r="E2" s="4"/>
    </row>
    <row r="3" spans="2:6" s="3" customFormat="1" ht="15">
      <c r="B3" s="47"/>
      <c r="C3" s="47"/>
      <c r="D3" s="47"/>
      <c r="E3" s="4"/>
    </row>
    <row r="4" spans="2:6" s="3" customFormat="1" ht="15">
      <c r="B4" s="47"/>
      <c r="C4" s="47"/>
      <c r="D4" s="47"/>
      <c r="E4" s="4"/>
    </row>
    <row r="5" spans="2:6" s="3" customFormat="1" ht="6" customHeight="1" thickBot="1">
      <c r="B5" s="47"/>
      <c r="C5" s="47"/>
      <c r="D5" s="47"/>
      <c r="E5" s="4"/>
    </row>
    <row r="6" spans="2:6" ht="53.25" customHeight="1" thickBot="1">
      <c r="B6" s="55" t="s">
        <v>59</v>
      </c>
      <c r="C6" s="56"/>
      <c r="D6" s="1"/>
      <c r="E6" s="2"/>
    </row>
    <row r="7" spans="2:6" ht="20.100000000000001" customHeight="1" thickBot="1">
      <c r="B7" s="41" t="s">
        <v>0</v>
      </c>
      <c r="C7" s="42" t="s">
        <v>1</v>
      </c>
      <c r="E7" s="7" t="s">
        <v>4</v>
      </c>
      <c r="F7" s="8" t="s">
        <v>5</v>
      </c>
    </row>
    <row r="8" spans="2:6" s="5" customFormat="1" ht="20.100000000000001" customHeight="1" thickBot="1">
      <c r="B8" s="40" t="s">
        <v>2</v>
      </c>
      <c r="C8" s="13">
        <v>4125</v>
      </c>
      <c r="D8" s="6"/>
      <c r="E8" s="9" t="s">
        <v>58</v>
      </c>
      <c r="F8" s="10">
        <v>42677</v>
      </c>
    </row>
    <row r="9" spans="2:6" s="5" customFormat="1" ht="20.100000000000001" customHeight="1">
      <c r="B9" s="12" t="s">
        <v>3</v>
      </c>
      <c r="C9" s="13">
        <v>5500</v>
      </c>
    </row>
    <row r="10" spans="2:6" s="5" customFormat="1" ht="20.100000000000001" customHeight="1">
      <c r="B10" s="12" t="s">
        <v>6</v>
      </c>
      <c r="C10" s="13">
        <v>4125</v>
      </c>
      <c r="D10" s="6"/>
    </row>
    <row r="11" spans="2:6" s="5" customFormat="1" ht="20.100000000000001" customHeight="1">
      <c r="B11" s="12" t="s">
        <v>7</v>
      </c>
      <c r="C11" s="13">
        <v>2475</v>
      </c>
    </row>
    <row r="12" spans="2:6" s="5" customFormat="1" ht="20.100000000000001" customHeight="1">
      <c r="B12" s="12" t="s">
        <v>8</v>
      </c>
      <c r="C12" s="13">
        <v>3300</v>
      </c>
    </row>
    <row r="13" spans="2:6" s="5" customFormat="1" ht="20.100000000000001" customHeight="1">
      <c r="B13" s="14" t="s">
        <v>9</v>
      </c>
      <c r="C13" s="13">
        <v>4125</v>
      </c>
    </row>
    <row r="14" spans="2:6" s="5" customFormat="1" ht="20.100000000000001" customHeight="1">
      <c r="B14" s="12" t="s">
        <v>10</v>
      </c>
      <c r="C14" s="13">
        <v>5500</v>
      </c>
    </row>
    <row r="15" spans="2:6" s="5" customFormat="1" ht="20.100000000000001" customHeight="1">
      <c r="B15" s="12" t="s">
        <v>11</v>
      </c>
      <c r="C15" s="13">
        <v>4125</v>
      </c>
    </row>
    <row r="16" spans="2:6" s="5" customFormat="1" ht="20.100000000000001" customHeight="1">
      <c r="B16" s="12" t="s">
        <v>12</v>
      </c>
      <c r="C16" s="13">
        <v>5500</v>
      </c>
    </row>
    <row r="17" spans="2:4" s="5" customFormat="1" ht="20.100000000000001" customHeight="1">
      <c r="B17" s="12" t="s">
        <v>13</v>
      </c>
      <c r="C17" s="13">
        <v>9625</v>
      </c>
    </row>
    <row r="18" spans="2:4" s="5" customFormat="1" ht="20.100000000000001" customHeight="1">
      <c r="B18" s="12" t="s">
        <v>14</v>
      </c>
      <c r="C18" s="13">
        <v>5500</v>
      </c>
    </row>
    <row r="19" spans="2:4" s="5" customFormat="1" ht="20.100000000000001" customHeight="1">
      <c r="B19" s="12" t="s">
        <v>15</v>
      </c>
      <c r="C19" s="13">
        <v>4125</v>
      </c>
    </row>
    <row r="20" spans="2:4" s="5" customFormat="1" ht="20.100000000000001" customHeight="1">
      <c r="B20" s="12" t="s">
        <v>16</v>
      </c>
      <c r="C20" s="13">
        <v>4125</v>
      </c>
    </row>
    <row r="21" spans="2:4" s="5" customFormat="1" ht="20.100000000000001" customHeight="1">
      <c r="B21" s="12" t="s">
        <v>17</v>
      </c>
      <c r="C21" s="13">
        <v>4125</v>
      </c>
    </row>
    <row r="22" spans="2:4" s="5" customFormat="1" ht="20.100000000000001" customHeight="1">
      <c r="B22" s="12" t="s">
        <v>18</v>
      </c>
      <c r="C22" s="13">
        <v>2475</v>
      </c>
    </row>
    <row r="23" spans="2:4" s="5" customFormat="1" ht="20.100000000000001" customHeight="1">
      <c r="B23" s="12" t="s">
        <v>19</v>
      </c>
      <c r="C23" s="13">
        <v>3300</v>
      </c>
      <c r="D23" s="6"/>
    </row>
    <row r="24" spans="2:4" s="5" customFormat="1" ht="20.100000000000001" customHeight="1">
      <c r="B24" s="12" t="s">
        <v>20</v>
      </c>
      <c r="C24" s="13">
        <v>4125</v>
      </c>
    </row>
    <row r="25" spans="2:4" s="5" customFormat="1" ht="20.100000000000001" customHeight="1">
      <c r="B25" s="14" t="s">
        <v>21</v>
      </c>
      <c r="C25" s="13">
        <v>4125</v>
      </c>
    </row>
    <row r="26" spans="2:4" s="5" customFormat="1" ht="20.100000000000001" customHeight="1">
      <c r="B26" s="12" t="s">
        <v>22</v>
      </c>
      <c r="C26" s="13">
        <v>4125</v>
      </c>
    </row>
    <row r="27" spans="2:4" s="5" customFormat="1" ht="20.100000000000001" customHeight="1">
      <c r="B27" s="12" t="s">
        <v>23</v>
      </c>
      <c r="C27" s="13">
        <v>4125</v>
      </c>
    </row>
    <row r="28" spans="2:4" s="5" customFormat="1" ht="20.100000000000001" customHeight="1">
      <c r="B28" s="12" t="s">
        <v>52</v>
      </c>
      <c r="C28" s="13">
        <v>3300</v>
      </c>
    </row>
    <row r="29" spans="2:4" s="5" customFormat="1" ht="20.100000000000001" customHeight="1">
      <c r="B29" s="12" t="s">
        <v>50</v>
      </c>
      <c r="C29" s="13">
        <v>5500</v>
      </c>
      <c r="D29" s="6"/>
    </row>
    <row r="30" spans="2:4" s="5" customFormat="1" ht="20.100000000000001" customHeight="1">
      <c r="B30" s="12" t="s">
        <v>24</v>
      </c>
      <c r="C30" s="13">
        <v>4125</v>
      </c>
      <c r="D30" s="6"/>
    </row>
    <row r="31" spans="2:4" s="5" customFormat="1" ht="20.100000000000001" customHeight="1">
      <c r="B31" s="14" t="s">
        <v>25</v>
      </c>
      <c r="C31" s="13">
        <v>5500</v>
      </c>
    </row>
    <row r="32" spans="2:4" s="5" customFormat="1" ht="20.100000000000001" customHeight="1">
      <c r="B32" s="12" t="s">
        <v>48</v>
      </c>
      <c r="C32" s="13">
        <v>5500</v>
      </c>
    </row>
    <row r="33" spans="2:4" s="5" customFormat="1" ht="20.100000000000001" customHeight="1">
      <c r="B33" s="12" t="s">
        <v>53</v>
      </c>
      <c r="C33" s="13">
        <v>3300</v>
      </c>
    </row>
    <row r="34" spans="2:4" s="5" customFormat="1" ht="20.100000000000001" customHeight="1">
      <c r="B34" s="15" t="s">
        <v>51</v>
      </c>
      <c r="C34" s="13">
        <v>9625</v>
      </c>
      <c r="D34" s="6"/>
    </row>
    <row r="35" spans="2:4" s="5" customFormat="1" ht="20.100000000000001" customHeight="1">
      <c r="B35" s="12" t="s">
        <v>26</v>
      </c>
      <c r="C35" s="13">
        <v>9625</v>
      </c>
    </row>
    <row r="36" spans="2:4" s="5" customFormat="1" ht="20.100000000000001" customHeight="1">
      <c r="B36" s="12" t="s">
        <v>27</v>
      </c>
      <c r="C36" s="13">
        <v>4125</v>
      </c>
    </row>
    <row r="37" spans="2:4" s="5" customFormat="1" ht="20.100000000000001" customHeight="1">
      <c r="B37" s="12" t="s">
        <v>28</v>
      </c>
      <c r="C37" s="13">
        <v>5500</v>
      </c>
    </row>
    <row r="38" spans="2:4" s="5" customFormat="1" ht="20.100000000000001" customHeight="1">
      <c r="B38" s="12" t="s">
        <v>66</v>
      </c>
      <c r="C38" s="13">
        <v>4125</v>
      </c>
    </row>
    <row r="39" spans="2:4" s="5" customFormat="1" ht="20.100000000000001" customHeight="1">
      <c r="B39" s="12" t="s">
        <v>29</v>
      </c>
      <c r="C39" s="13">
        <v>4125</v>
      </c>
    </row>
    <row r="40" spans="2:4" s="5" customFormat="1" ht="20.100000000000001" customHeight="1">
      <c r="B40" s="12" t="s">
        <v>30</v>
      </c>
      <c r="C40" s="13">
        <v>2475</v>
      </c>
    </row>
    <row r="41" spans="2:4" s="5" customFormat="1" ht="20.100000000000001" customHeight="1">
      <c r="B41" s="14" t="s">
        <v>31</v>
      </c>
      <c r="C41" s="13">
        <v>5500</v>
      </c>
    </row>
    <row r="42" spans="2:4" s="5" customFormat="1" ht="20.100000000000001" customHeight="1">
      <c r="B42" s="12" t="s">
        <v>32</v>
      </c>
      <c r="C42" s="13">
        <v>4125</v>
      </c>
    </row>
    <row r="43" spans="2:4" s="5" customFormat="1" ht="20.100000000000001" customHeight="1">
      <c r="B43" s="12" t="s">
        <v>49</v>
      </c>
      <c r="C43" s="13">
        <v>4125</v>
      </c>
    </row>
    <row r="44" spans="2:4" s="5" customFormat="1" ht="20.100000000000001" customHeight="1">
      <c r="B44" s="12" t="s">
        <v>33</v>
      </c>
      <c r="C44" s="13">
        <v>5500</v>
      </c>
    </row>
    <row r="45" spans="2:4" s="5" customFormat="1" ht="20.100000000000001" customHeight="1">
      <c r="B45" s="12" t="s">
        <v>34</v>
      </c>
      <c r="C45" s="13">
        <v>4125</v>
      </c>
    </row>
    <row r="46" spans="2:4" s="5" customFormat="1" ht="20.100000000000001" customHeight="1">
      <c r="B46" s="12" t="s">
        <v>35</v>
      </c>
      <c r="C46" s="13">
        <v>4125</v>
      </c>
    </row>
    <row r="47" spans="2:4" s="5" customFormat="1" ht="20.100000000000001" customHeight="1">
      <c r="B47" s="12" t="s">
        <v>36</v>
      </c>
      <c r="C47" s="13">
        <v>4125</v>
      </c>
    </row>
    <row r="48" spans="2:4" s="5" customFormat="1" ht="20.100000000000001" customHeight="1">
      <c r="B48" s="12" t="s">
        <v>37</v>
      </c>
      <c r="C48" s="13">
        <v>5500</v>
      </c>
    </row>
    <row r="49" spans="2:6" s="5" customFormat="1" ht="20.100000000000001" customHeight="1">
      <c r="B49" s="12" t="s">
        <v>38</v>
      </c>
      <c r="C49" s="13">
        <v>5500</v>
      </c>
    </row>
    <row r="50" spans="2:6" s="5" customFormat="1" ht="20.100000000000001" customHeight="1">
      <c r="B50" s="15" t="s">
        <v>39</v>
      </c>
      <c r="C50" s="13">
        <v>4125</v>
      </c>
    </row>
    <row r="51" spans="2:6" s="5" customFormat="1" ht="20.100000000000001" customHeight="1">
      <c r="B51" s="14" t="s">
        <v>40</v>
      </c>
      <c r="C51" s="13">
        <v>4125</v>
      </c>
    </row>
    <row r="52" spans="2:6" s="5" customFormat="1" ht="20.100000000000001" customHeight="1">
      <c r="B52" s="12" t="s">
        <v>41</v>
      </c>
      <c r="C52" s="13">
        <v>5500</v>
      </c>
    </row>
    <row r="53" spans="2:6" s="5" customFormat="1" ht="20.100000000000001" customHeight="1">
      <c r="B53" s="12" t="s">
        <v>43</v>
      </c>
      <c r="C53" s="13">
        <v>4125</v>
      </c>
    </row>
    <row r="54" spans="2:6" s="5" customFormat="1" ht="20.100000000000001" customHeight="1" thickBot="1">
      <c r="B54" s="16" t="s">
        <v>44</v>
      </c>
      <c r="C54" s="13">
        <v>4125</v>
      </c>
    </row>
    <row r="55" spans="2:6" s="5" customFormat="1" ht="20.100000000000001" customHeight="1" thickBot="1">
      <c r="B55" s="18" t="s">
        <v>60</v>
      </c>
      <c r="C55" s="19">
        <f>SUM(C8:C54)+E53</f>
        <v>220000</v>
      </c>
    </row>
    <row r="56" spans="2:6" ht="20.100000000000001" customHeight="1" thickBot="1">
      <c r="C56" s="11"/>
      <c r="D56" s="30"/>
    </row>
    <row r="57" spans="2:6" ht="16.5" thickBot="1">
      <c r="B57" s="50" t="s">
        <v>100</v>
      </c>
      <c r="C57" s="51"/>
      <c r="D57" s="31"/>
      <c r="E57" s="36" t="s">
        <v>4</v>
      </c>
      <c r="F57" s="35" t="s">
        <v>5</v>
      </c>
    </row>
    <row r="58" spans="2:6" ht="20.100000000000001" customHeight="1" thickBot="1">
      <c r="B58" s="26" t="s">
        <v>73</v>
      </c>
      <c r="C58" s="37" t="s">
        <v>1</v>
      </c>
      <c r="D58" s="34"/>
      <c r="E58" s="20" t="s">
        <v>58</v>
      </c>
      <c r="F58" s="21">
        <v>42692</v>
      </c>
    </row>
    <row r="59" spans="2:6" ht="20.100000000000001" customHeight="1" thickBot="1">
      <c r="B59" s="22" t="s">
        <v>42</v>
      </c>
      <c r="C59" s="27">
        <v>5500</v>
      </c>
      <c r="D59" s="28"/>
    </row>
    <row r="60" spans="2:6" ht="20.100000000000001" customHeight="1" thickBot="1">
      <c r="B60" s="38" t="s">
        <v>76</v>
      </c>
      <c r="C60" s="39">
        <f>SUM(C59:C59)</f>
        <v>5500</v>
      </c>
      <c r="D60" s="33"/>
    </row>
    <row r="61" spans="2:6" ht="20.100000000000001" customHeight="1" thickBot="1"/>
    <row r="62" spans="2:6" ht="20.100000000000001" customHeight="1" thickBot="1">
      <c r="B62" s="52" t="s">
        <v>95</v>
      </c>
      <c r="C62" s="53"/>
      <c r="D62" s="54"/>
      <c r="E62" s="46">
        <v>225500</v>
      </c>
    </row>
    <row r="63" spans="2:6" ht="20.100000000000001" customHeight="1"/>
  </sheetData>
  <mergeCells count="4">
    <mergeCell ref="B1:D5"/>
    <mergeCell ref="B6:C6"/>
    <mergeCell ref="B57:C57"/>
    <mergeCell ref="B62:D6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F64"/>
  <sheetViews>
    <sheetView topLeftCell="A37" workbookViewId="0">
      <selection activeCell="H54" sqref="H54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2:6" s="3" customFormat="1" ht="15">
      <c r="B1" s="47"/>
      <c r="C1" s="47"/>
      <c r="D1" s="47"/>
      <c r="E1" s="4"/>
    </row>
    <row r="2" spans="2:6" s="3" customFormat="1" ht="15">
      <c r="B2" s="47"/>
      <c r="C2" s="47"/>
      <c r="D2" s="47"/>
      <c r="E2" s="4"/>
    </row>
    <row r="3" spans="2:6" s="3" customFormat="1" ht="15">
      <c r="B3" s="47"/>
      <c r="C3" s="47"/>
      <c r="D3" s="47"/>
      <c r="E3" s="4"/>
    </row>
    <row r="4" spans="2:6" s="3" customFormat="1" ht="15">
      <c r="B4" s="47"/>
      <c r="C4" s="47"/>
      <c r="D4" s="47"/>
      <c r="E4" s="4"/>
    </row>
    <row r="5" spans="2:6" s="3" customFormat="1" ht="6" customHeight="1" thickBot="1">
      <c r="B5" s="47"/>
      <c r="C5" s="47"/>
      <c r="D5" s="47"/>
      <c r="E5" s="4"/>
    </row>
    <row r="6" spans="2:6" ht="53.25" customHeight="1" thickBot="1">
      <c r="B6" s="55" t="s">
        <v>64</v>
      </c>
      <c r="C6" s="56"/>
      <c r="D6" s="1"/>
      <c r="E6" s="2"/>
    </row>
    <row r="7" spans="2:6" ht="20.100000000000001" customHeight="1" thickBot="1">
      <c r="B7" s="41" t="s">
        <v>0</v>
      </c>
      <c r="C7" s="42" t="s">
        <v>1</v>
      </c>
    </row>
    <row r="8" spans="2:6" s="5" customFormat="1" ht="20.100000000000001" customHeight="1" thickBot="1">
      <c r="B8" s="40" t="s">
        <v>2</v>
      </c>
      <c r="C8" s="13">
        <v>4125</v>
      </c>
      <c r="D8" s="6"/>
    </row>
    <row r="9" spans="2:6" s="5" customFormat="1" ht="20.100000000000001" customHeight="1" thickBot="1">
      <c r="B9" s="12" t="s">
        <v>3</v>
      </c>
      <c r="C9" s="13">
        <v>5500</v>
      </c>
      <c r="E9" s="7" t="s">
        <v>4</v>
      </c>
      <c r="F9" s="8" t="s">
        <v>5</v>
      </c>
    </row>
    <row r="10" spans="2:6" s="5" customFormat="1" ht="20.100000000000001" customHeight="1" thickBot="1">
      <c r="B10" s="12" t="s">
        <v>6</v>
      </c>
      <c r="C10" s="13">
        <v>4125</v>
      </c>
      <c r="D10" s="6"/>
      <c r="E10" s="9" t="s">
        <v>63</v>
      </c>
      <c r="F10" s="10">
        <v>42706</v>
      </c>
    </row>
    <row r="11" spans="2:6" s="5" customFormat="1" ht="20.100000000000001" customHeight="1">
      <c r="B11" s="12" t="s">
        <v>7</v>
      </c>
      <c r="C11" s="13">
        <v>2475</v>
      </c>
    </row>
    <row r="12" spans="2:6" s="5" customFormat="1" ht="20.100000000000001" customHeight="1">
      <c r="B12" s="12" t="s">
        <v>8</v>
      </c>
      <c r="C12" s="13">
        <v>3300</v>
      </c>
    </row>
    <row r="13" spans="2:6" s="5" customFormat="1" ht="20.100000000000001" customHeight="1">
      <c r="B13" s="14" t="s">
        <v>9</v>
      </c>
      <c r="C13" s="13">
        <v>4125</v>
      </c>
    </row>
    <row r="14" spans="2:6" s="5" customFormat="1" ht="20.100000000000001" customHeight="1">
      <c r="B14" s="12" t="s">
        <v>10</v>
      </c>
      <c r="C14" s="13">
        <v>5500</v>
      </c>
    </row>
    <row r="15" spans="2:6" s="5" customFormat="1" ht="20.100000000000001" customHeight="1">
      <c r="B15" s="12" t="s">
        <v>11</v>
      </c>
      <c r="C15" s="13">
        <v>4125</v>
      </c>
    </row>
    <row r="16" spans="2:6" s="5" customFormat="1" ht="20.100000000000001" customHeight="1">
      <c r="B16" s="12" t="s">
        <v>12</v>
      </c>
      <c r="C16" s="13">
        <v>5500</v>
      </c>
    </row>
    <row r="17" spans="2:4" s="5" customFormat="1" ht="20.100000000000001" customHeight="1">
      <c r="B17" s="12" t="s">
        <v>13</v>
      </c>
      <c r="C17" s="13">
        <v>9625</v>
      </c>
    </row>
    <row r="18" spans="2:4" s="5" customFormat="1" ht="20.100000000000001" customHeight="1">
      <c r="B18" s="12" t="s">
        <v>14</v>
      </c>
      <c r="C18" s="13">
        <v>5500</v>
      </c>
    </row>
    <row r="19" spans="2:4" s="5" customFormat="1" ht="20.100000000000001" customHeight="1">
      <c r="B19" s="12" t="s">
        <v>15</v>
      </c>
      <c r="C19" s="13">
        <v>4125</v>
      </c>
    </row>
    <row r="20" spans="2:4" s="5" customFormat="1" ht="20.100000000000001" customHeight="1">
      <c r="B20" s="12" t="s">
        <v>16</v>
      </c>
      <c r="C20" s="13">
        <v>4125</v>
      </c>
    </row>
    <row r="21" spans="2:4" s="5" customFormat="1" ht="20.100000000000001" customHeight="1">
      <c r="B21" s="12" t="s">
        <v>17</v>
      </c>
      <c r="C21" s="13">
        <v>4125</v>
      </c>
    </row>
    <row r="22" spans="2:4" s="5" customFormat="1" ht="20.100000000000001" customHeight="1">
      <c r="B22" s="12" t="s">
        <v>18</v>
      </c>
      <c r="C22" s="13">
        <v>2475</v>
      </c>
    </row>
    <row r="23" spans="2:4" s="5" customFormat="1" ht="20.100000000000001" customHeight="1">
      <c r="B23" s="16" t="s">
        <v>19</v>
      </c>
      <c r="C23" s="13">
        <v>3300</v>
      </c>
      <c r="D23" s="6"/>
    </row>
    <row r="24" spans="2:4" s="5" customFormat="1" ht="20.100000000000001" customHeight="1">
      <c r="B24" s="12" t="s">
        <v>20</v>
      </c>
      <c r="C24" s="13">
        <v>4125</v>
      </c>
    </row>
    <row r="25" spans="2:4" s="5" customFormat="1" ht="20.100000000000001" customHeight="1">
      <c r="B25" s="14" t="s">
        <v>21</v>
      </c>
      <c r="C25" s="13">
        <v>4125</v>
      </c>
    </row>
    <row r="26" spans="2:4" s="5" customFormat="1" ht="20.100000000000001" customHeight="1">
      <c r="B26" s="12" t="s">
        <v>22</v>
      </c>
      <c r="C26" s="13">
        <v>4125</v>
      </c>
    </row>
    <row r="27" spans="2:4" s="5" customFormat="1" ht="20.100000000000001" customHeight="1">
      <c r="B27" s="12" t="s">
        <v>23</v>
      </c>
      <c r="C27" s="13">
        <v>4125</v>
      </c>
    </row>
    <row r="28" spans="2:4" s="5" customFormat="1" ht="20.100000000000001" customHeight="1">
      <c r="B28" s="12" t="s">
        <v>52</v>
      </c>
      <c r="C28" s="13">
        <v>3300</v>
      </c>
    </row>
    <row r="29" spans="2:4" s="5" customFormat="1" ht="20.100000000000001" customHeight="1">
      <c r="B29" s="12" t="s">
        <v>50</v>
      </c>
      <c r="C29" s="13">
        <v>5500</v>
      </c>
      <c r="D29" s="6"/>
    </row>
    <row r="30" spans="2:4" s="5" customFormat="1" ht="20.100000000000001" customHeight="1">
      <c r="B30" s="12" t="s">
        <v>24</v>
      </c>
      <c r="C30" s="13">
        <v>4125</v>
      </c>
      <c r="D30" s="6"/>
    </row>
    <row r="31" spans="2:4" s="5" customFormat="1" ht="20.100000000000001" customHeight="1">
      <c r="B31" s="14" t="s">
        <v>25</v>
      </c>
      <c r="C31" s="13">
        <v>5500</v>
      </c>
    </row>
    <row r="32" spans="2:4" s="5" customFormat="1" ht="20.100000000000001" customHeight="1">
      <c r="B32" s="12" t="s">
        <v>48</v>
      </c>
      <c r="C32" s="13">
        <v>5500</v>
      </c>
    </row>
    <row r="33" spans="2:4" s="5" customFormat="1" ht="20.100000000000001" customHeight="1">
      <c r="B33" s="12" t="s">
        <v>53</v>
      </c>
      <c r="C33" s="13">
        <v>3300</v>
      </c>
    </row>
    <row r="34" spans="2:4" s="5" customFormat="1" ht="20.100000000000001" customHeight="1">
      <c r="B34" s="15" t="s">
        <v>51</v>
      </c>
      <c r="C34" s="13">
        <v>9625</v>
      </c>
      <c r="D34" s="6"/>
    </row>
    <row r="35" spans="2:4" s="5" customFormat="1" ht="20.100000000000001" customHeight="1">
      <c r="B35" s="12" t="s">
        <v>26</v>
      </c>
      <c r="C35" s="13">
        <v>9625</v>
      </c>
    </row>
    <row r="36" spans="2:4" s="5" customFormat="1" ht="20.100000000000001" customHeight="1">
      <c r="B36" s="12" t="s">
        <v>27</v>
      </c>
      <c r="C36" s="13">
        <v>4125</v>
      </c>
    </row>
    <row r="37" spans="2:4" s="5" customFormat="1" ht="20.100000000000001" customHeight="1">
      <c r="B37" s="12" t="s">
        <v>28</v>
      </c>
      <c r="C37" s="13">
        <v>5500</v>
      </c>
    </row>
    <row r="38" spans="2:4" s="5" customFormat="1" ht="20.100000000000001" customHeight="1">
      <c r="B38" s="12" t="s">
        <v>66</v>
      </c>
      <c r="C38" s="13">
        <v>4125</v>
      </c>
    </row>
    <row r="39" spans="2:4" s="5" customFormat="1" ht="20.100000000000001" customHeight="1">
      <c r="B39" s="12" t="s">
        <v>29</v>
      </c>
      <c r="C39" s="13">
        <v>4125</v>
      </c>
    </row>
    <row r="40" spans="2:4" s="5" customFormat="1" ht="20.100000000000001" customHeight="1">
      <c r="B40" s="12" t="s">
        <v>30</v>
      </c>
      <c r="C40" s="13">
        <v>2475</v>
      </c>
    </row>
    <row r="41" spans="2:4" s="5" customFormat="1" ht="20.100000000000001" customHeight="1">
      <c r="B41" s="14" t="s">
        <v>31</v>
      </c>
      <c r="C41" s="13">
        <v>5500</v>
      </c>
    </row>
    <row r="42" spans="2:4" s="5" customFormat="1" ht="20.100000000000001" customHeight="1">
      <c r="B42" s="12" t="s">
        <v>32</v>
      </c>
      <c r="C42" s="13">
        <v>4125</v>
      </c>
    </row>
    <row r="43" spans="2:4" s="5" customFormat="1" ht="20.100000000000001" customHeight="1">
      <c r="B43" s="12" t="s">
        <v>49</v>
      </c>
      <c r="C43" s="13">
        <v>4125</v>
      </c>
    </row>
    <row r="44" spans="2:4" s="5" customFormat="1" ht="20.100000000000001" customHeight="1">
      <c r="B44" s="12" t="s">
        <v>33</v>
      </c>
      <c r="C44" s="13">
        <v>5500</v>
      </c>
    </row>
    <row r="45" spans="2:4" s="5" customFormat="1" ht="20.100000000000001" customHeight="1">
      <c r="B45" s="12" t="s">
        <v>34</v>
      </c>
      <c r="C45" s="13">
        <v>4125</v>
      </c>
    </row>
    <row r="46" spans="2:4" s="5" customFormat="1" ht="20.100000000000001" customHeight="1">
      <c r="B46" s="12" t="s">
        <v>35</v>
      </c>
      <c r="C46" s="13">
        <v>4125</v>
      </c>
    </row>
    <row r="47" spans="2:4" s="5" customFormat="1" ht="20.100000000000001" customHeight="1">
      <c r="B47" s="12" t="s">
        <v>36</v>
      </c>
      <c r="C47" s="13">
        <v>4125</v>
      </c>
    </row>
    <row r="48" spans="2:4" s="5" customFormat="1" ht="20.100000000000001" customHeight="1">
      <c r="B48" s="12" t="s">
        <v>37</v>
      </c>
      <c r="C48" s="13">
        <v>5500</v>
      </c>
    </row>
    <row r="49" spans="2:6" s="5" customFormat="1" ht="20.100000000000001" customHeight="1">
      <c r="B49" s="12" t="s">
        <v>38</v>
      </c>
      <c r="C49" s="13">
        <v>5500</v>
      </c>
    </row>
    <row r="50" spans="2:6" s="5" customFormat="1" ht="20.100000000000001" customHeight="1">
      <c r="B50" s="15" t="s">
        <v>39</v>
      </c>
      <c r="C50" s="13">
        <v>4125</v>
      </c>
    </row>
    <row r="51" spans="2:6" s="5" customFormat="1" ht="20.100000000000001" customHeight="1">
      <c r="B51" s="14" t="s">
        <v>40</v>
      </c>
      <c r="C51" s="13">
        <v>4125</v>
      </c>
    </row>
    <row r="52" spans="2:6" s="5" customFormat="1" ht="20.100000000000001" customHeight="1">
      <c r="B52" s="12" t="s">
        <v>41</v>
      </c>
      <c r="C52" s="13">
        <v>5500</v>
      </c>
    </row>
    <row r="53" spans="2:6" s="5" customFormat="1" ht="20.100000000000001" customHeight="1">
      <c r="B53" s="12" t="s">
        <v>43</v>
      </c>
      <c r="C53" s="13">
        <v>4125</v>
      </c>
    </row>
    <row r="54" spans="2:6" s="5" customFormat="1" ht="20.100000000000001" customHeight="1" thickBot="1">
      <c r="B54" s="16" t="s">
        <v>44</v>
      </c>
      <c r="C54" s="13">
        <v>4125</v>
      </c>
    </row>
    <row r="55" spans="2:6" s="5" customFormat="1" ht="20.100000000000001" customHeight="1" thickBot="1">
      <c r="B55" s="18" t="s">
        <v>65</v>
      </c>
      <c r="C55" s="19">
        <f>SUM(C8:C54)+E53</f>
        <v>220000</v>
      </c>
    </row>
    <row r="56" spans="2:6" ht="20.100000000000001" customHeight="1" thickBot="1">
      <c r="C56" s="11"/>
      <c r="D56" s="30"/>
    </row>
    <row r="57" spans="2:6" ht="16.5" thickBot="1">
      <c r="B57" s="50" t="s">
        <v>89</v>
      </c>
      <c r="C57" s="51"/>
      <c r="D57" s="31"/>
      <c r="E57" s="36" t="s">
        <v>4</v>
      </c>
      <c r="F57" s="35" t="s">
        <v>5</v>
      </c>
    </row>
    <row r="58" spans="2:6" ht="20.100000000000001" customHeight="1" thickBot="1">
      <c r="B58" s="26" t="s">
        <v>73</v>
      </c>
      <c r="C58" s="37" t="s">
        <v>1</v>
      </c>
      <c r="D58" s="34"/>
      <c r="E58" s="20" t="s">
        <v>63</v>
      </c>
      <c r="F58" s="21">
        <v>42706</v>
      </c>
    </row>
    <row r="59" spans="2:6" ht="20.100000000000001" customHeight="1" thickBot="1">
      <c r="B59" s="22" t="s">
        <v>42</v>
      </c>
      <c r="C59" s="27">
        <v>5500</v>
      </c>
      <c r="D59" s="28"/>
    </row>
    <row r="60" spans="2:6" ht="20.100000000000001" customHeight="1" thickBot="1">
      <c r="B60" s="38" t="s">
        <v>78</v>
      </c>
      <c r="C60" s="39">
        <f>SUM(C59:C59)</f>
        <v>5500</v>
      </c>
      <c r="D60" s="33"/>
    </row>
    <row r="61" spans="2:6" ht="20.100000000000001" customHeight="1" thickBot="1"/>
    <row r="62" spans="2:6" ht="20.100000000000001" customHeight="1" thickBot="1">
      <c r="B62" s="52" t="s">
        <v>94</v>
      </c>
      <c r="C62" s="53"/>
      <c r="D62" s="54"/>
      <c r="E62" s="46">
        <v>225500</v>
      </c>
    </row>
    <row r="63" spans="2:6" ht="20.100000000000001" customHeight="1"/>
    <row r="64" spans="2:6" ht="20.100000000000001" customHeight="1"/>
  </sheetData>
  <mergeCells count="4">
    <mergeCell ref="B1:D5"/>
    <mergeCell ref="B6:C6"/>
    <mergeCell ref="B57:C57"/>
    <mergeCell ref="B62:D6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F63"/>
  <sheetViews>
    <sheetView workbookViewId="0">
      <selection activeCell="F18" sqref="F18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2:6" s="3" customFormat="1" ht="15">
      <c r="B1" s="47"/>
      <c r="C1" s="47"/>
      <c r="D1" s="47"/>
      <c r="E1" s="4"/>
    </row>
    <row r="2" spans="2:6" s="3" customFormat="1" ht="15">
      <c r="B2" s="47"/>
      <c r="C2" s="47"/>
      <c r="D2" s="47"/>
      <c r="E2" s="4"/>
    </row>
    <row r="3" spans="2:6" s="3" customFormat="1" ht="15">
      <c r="B3" s="47"/>
      <c r="C3" s="47"/>
      <c r="D3" s="47"/>
      <c r="E3" s="4"/>
    </row>
    <row r="4" spans="2:6" s="3" customFormat="1" ht="15">
      <c r="B4" s="47"/>
      <c r="C4" s="47"/>
      <c r="D4" s="47"/>
      <c r="E4" s="4"/>
    </row>
    <row r="5" spans="2:6" s="3" customFormat="1" ht="6" customHeight="1" thickBot="1">
      <c r="B5" s="47"/>
      <c r="C5" s="47"/>
      <c r="D5" s="47"/>
      <c r="E5" s="4"/>
    </row>
    <row r="6" spans="2:6" ht="53.25" customHeight="1" thickBot="1">
      <c r="B6" s="55" t="s">
        <v>68</v>
      </c>
      <c r="C6" s="56"/>
      <c r="D6" s="1"/>
      <c r="E6" s="2"/>
    </row>
    <row r="7" spans="2:6" ht="20.100000000000001" customHeight="1" thickBot="1">
      <c r="B7" s="41" t="s">
        <v>0</v>
      </c>
      <c r="C7" s="42" t="s">
        <v>1</v>
      </c>
    </row>
    <row r="8" spans="2:6" s="5" customFormat="1" ht="20.100000000000001" customHeight="1" thickBot="1">
      <c r="B8" s="40" t="s">
        <v>2</v>
      </c>
      <c r="C8" s="13">
        <v>4125</v>
      </c>
      <c r="D8" s="6"/>
    </row>
    <row r="9" spans="2:6" s="5" customFormat="1" ht="20.100000000000001" customHeight="1" thickBot="1">
      <c r="B9" s="12" t="s">
        <v>3</v>
      </c>
      <c r="C9" s="13">
        <v>5500</v>
      </c>
      <c r="E9" s="7" t="s">
        <v>4</v>
      </c>
      <c r="F9" s="8" t="s">
        <v>5</v>
      </c>
    </row>
    <row r="10" spans="2:6" s="5" customFormat="1" ht="20.100000000000001" customHeight="1" thickBot="1">
      <c r="B10" s="12" t="s">
        <v>6</v>
      </c>
      <c r="C10" s="13">
        <v>4125</v>
      </c>
      <c r="D10" s="6"/>
      <c r="E10" s="9" t="s">
        <v>67</v>
      </c>
      <c r="F10" s="10">
        <v>42706</v>
      </c>
    </row>
    <row r="11" spans="2:6" s="5" customFormat="1" ht="20.100000000000001" customHeight="1">
      <c r="B11" s="12" t="s">
        <v>7</v>
      </c>
      <c r="C11" s="13">
        <v>2475</v>
      </c>
    </row>
    <row r="12" spans="2:6" s="5" customFormat="1" ht="20.100000000000001" customHeight="1">
      <c r="B12" s="12" t="s">
        <v>8</v>
      </c>
      <c r="C12" s="13">
        <v>3300</v>
      </c>
    </row>
    <row r="13" spans="2:6" s="5" customFormat="1" ht="20.100000000000001" customHeight="1">
      <c r="B13" s="14" t="s">
        <v>9</v>
      </c>
      <c r="C13" s="13">
        <v>4125</v>
      </c>
    </row>
    <row r="14" spans="2:6" s="5" customFormat="1" ht="20.100000000000001" customHeight="1">
      <c r="B14" s="12" t="s">
        <v>10</v>
      </c>
      <c r="C14" s="13">
        <v>5500</v>
      </c>
    </row>
    <row r="15" spans="2:6" s="5" customFormat="1" ht="20.100000000000001" customHeight="1">
      <c r="B15" s="12" t="s">
        <v>11</v>
      </c>
      <c r="C15" s="13">
        <v>4125</v>
      </c>
    </row>
    <row r="16" spans="2:6" s="5" customFormat="1" ht="20.100000000000001" customHeight="1">
      <c r="B16" s="12" t="s">
        <v>12</v>
      </c>
      <c r="C16" s="13">
        <v>5500</v>
      </c>
    </row>
    <row r="17" spans="2:4" s="5" customFormat="1" ht="20.100000000000001" customHeight="1">
      <c r="B17" s="12" t="s">
        <v>13</v>
      </c>
      <c r="C17" s="13">
        <v>9625</v>
      </c>
    </row>
    <row r="18" spans="2:4" s="5" customFormat="1" ht="20.100000000000001" customHeight="1">
      <c r="B18" s="12" t="s">
        <v>14</v>
      </c>
      <c r="C18" s="13">
        <v>5500</v>
      </c>
    </row>
    <row r="19" spans="2:4" s="5" customFormat="1" ht="20.100000000000001" customHeight="1">
      <c r="B19" s="12" t="s">
        <v>15</v>
      </c>
      <c r="C19" s="13">
        <v>4125</v>
      </c>
    </row>
    <row r="20" spans="2:4" s="5" customFormat="1" ht="20.100000000000001" customHeight="1">
      <c r="B20" s="12" t="s">
        <v>16</v>
      </c>
      <c r="C20" s="13">
        <v>4125</v>
      </c>
    </row>
    <row r="21" spans="2:4" s="5" customFormat="1" ht="20.100000000000001" customHeight="1">
      <c r="B21" s="12" t="s">
        <v>17</v>
      </c>
      <c r="C21" s="13">
        <v>4125</v>
      </c>
    </row>
    <row r="22" spans="2:4" s="5" customFormat="1" ht="20.100000000000001" customHeight="1">
      <c r="B22" s="12" t="s">
        <v>18</v>
      </c>
      <c r="C22" s="13">
        <v>2475</v>
      </c>
    </row>
    <row r="23" spans="2:4" s="5" customFormat="1" ht="20.100000000000001" customHeight="1">
      <c r="B23" s="16" t="s">
        <v>19</v>
      </c>
      <c r="C23" s="13">
        <v>3300</v>
      </c>
      <c r="D23" s="6"/>
    </row>
    <row r="24" spans="2:4" s="5" customFormat="1" ht="20.100000000000001" customHeight="1">
      <c r="B24" s="12" t="s">
        <v>20</v>
      </c>
      <c r="C24" s="13">
        <v>4125</v>
      </c>
    </row>
    <row r="25" spans="2:4" s="5" customFormat="1" ht="20.100000000000001" customHeight="1">
      <c r="B25" s="14" t="s">
        <v>21</v>
      </c>
      <c r="C25" s="13">
        <v>4125</v>
      </c>
    </row>
    <row r="26" spans="2:4" s="5" customFormat="1" ht="20.100000000000001" customHeight="1">
      <c r="B26" s="12" t="s">
        <v>22</v>
      </c>
      <c r="C26" s="13">
        <v>4125</v>
      </c>
    </row>
    <row r="27" spans="2:4" s="5" customFormat="1" ht="20.100000000000001" customHeight="1">
      <c r="B27" s="12" t="s">
        <v>23</v>
      </c>
      <c r="C27" s="13">
        <v>4125</v>
      </c>
    </row>
    <row r="28" spans="2:4" s="5" customFormat="1" ht="20.100000000000001" customHeight="1">
      <c r="B28" s="12" t="s">
        <v>52</v>
      </c>
      <c r="C28" s="13">
        <v>3300</v>
      </c>
    </row>
    <row r="29" spans="2:4" s="5" customFormat="1" ht="20.100000000000001" customHeight="1">
      <c r="B29" s="12" t="s">
        <v>50</v>
      </c>
      <c r="C29" s="13">
        <v>5500</v>
      </c>
      <c r="D29" s="6"/>
    </row>
    <row r="30" spans="2:4" s="5" customFormat="1" ht="20.100000000000001" customHeight="1">
      <c r="B30" s="12" t="s">
        <v>24</v>
      </c>
      <c r="C30" s="13">
        <v>4125</v>
      </c>
      <c r="D30" s="6"/>
    </row>
    <row r="31" spans="2:4" s="5" customFormat="1" ht="20.100000000000001" customHeight="1">
      <c r="B31" s="14" t="s">
        <v>25</v>
      </c>
      <c r="C31" s="13">
        <v>5500</v>
      </c>
    </row>
    <row r="32" spans="2:4" s="5" customFormat="1" ht="20.100000000000001" customHeight="1">
      <c r="B32" s="12" t="s">
        <v>48</v>
      </c>
      <c r="C32" s="13">
        <v>5500</v>
      </c>
    </row>
    <row r="33" spans="2:4" s="5" customFormat="1" ht="20.100000000000001" customHeight="1">
      <c r="B33" s="12" t="s">
        <v>53</v>
      </c>
      <c r="C33" s="13">
        <v>3300</v>
      </c>
    </row>
    <row r="34" spans="2:4" s="5" customFormat="1" ht="20.100000000000001" customHeight="1">
      <c r="B34" s="15" t="s">
        <v>51</v>
      </c>
      <c r="C34" s="13">
        <v>9625</v>
      </c>
      <c r="D34" s="6"/>
    </row>
    <row r="35" spans="2:4" s="5" customFormat="1" ht="20.100000000000001" customHeight="1">
      <c r="B35" s="12" t="s">
        <v>26</v>
      </c>
      <c r="C35" s="13">
        <v>9625</v>
      </c>
    </row>
    <row r="36" spans="2:4" s="5" customFormat="1" ht="20.100000000000001" customHeight="1">
      <c r="B36" s="12" t="s">
        <v>27</v>
      </c>
      <c r="C36" s="13">
        <v>4125</v>
      </c>
    </row>
    <row r="37" spans="2:4" s="5" customFormat="1" ht="20.100000000000001" customHeight="1">
      <c r="B37" s="12" t="s">
        <v>28</v>
      </c>
      <c r="C37" s="13">
        <v>5500</v>
      </c>
    </row>
    <row r="38" spans="2:4" s="5" customFormat="1" ht="20.100000000000001" customHeight="1">
      <c r="B38" s="12" t="s">
        <v>66</v>
      </c>
      <c r="C38" s="13">
        <v>4125</v>
      </c>
    </row>
    <row r="39" spans="2:4" s="5" customFormat="1" ht="20.100000000000001" customHeight="1">
      <c r="B39" s="12" t="s">
        <v>29</v>
      </c>
      <c r="C39" s="13">
        <v>4125</v>
      </c>
    </row>
    <row r="40" spans="2:4" s="5" customFormat="1" ht="20.100000000000001" customHeight="1">
      <c r="B40" s="12" t="s">
        <v>30</v>
      </c>
      <c r="C40" s="13">
        <v>2475</v>
      </c>
    </row>
    <row r="41" spans="2:4" s="5" customFormat="1" ht="20.100000000000001" customHeight="1">
      <c r="B41" s="14" t="s">
        <v>31</v>
      </c>
      <c r="C41" s="13">
        <v>5500</v>
      </c>
    </row>
    <row r="42" spans="2:4" s="5" customFormat="1" ht="20.100000000000001" customHeight="1">
      <c r="B42" s="12" t="s">
        <v>32</v>
      </c>
      <c r="C42" s="13">
        <v>4125</v>
      </c>
    </row>
    <row r="43" spans="2:4" s="5" customFormat="1" ht="20.100000000000001" customHeight="1">
      <c r="B43" s="12" t="s">
        <v>49</v>
      </c>
      <c r="C43" s="13">
        <v>4125</v>
      </c>
    </row>
    <row r="44" spans="2:4" s="5" customFormat="1" ht="20.100000000000001" customHeight="1">
      <c r="B44" s="12" t="s">
        <v>33</v>
      </c>
      <c r="C44" s="13">
        <v>5500</v>
      </c>
    </row>
    <row r="45" spans="2:4" s="5" customFormat="1" ht="20.100000000000001" customHeight="1">
      <c r="B45" s="12" t="s">
        <v>34</v>
      </c>
      <c r="C45" s="13">
        <v>4125</v>
      </c>
    </row>
    <row r="46" spans="2:4" s="5" customFormat="1" ht="20.100000000000001" customHeight="1">
      <c r="B46" s="12" t="s">
        <v>35</v>
      </c>
      <c r="C46" s="13">
        <v>4125</v>
      </c>
    </row>
    <row r="47" spans="2:4" s="5" customFormat="1" ht="20.100000000000001" customHeight="1">
      <c r="B47" s="12" t="s">
        <v>36</v>
      </c>
      <c r="C47" s="13">
        <v>4125</v>
      </c>
    </row>
    <row r="48" spans="2:4" s="5" customFormat="1" ht="20.100000000000001" customHeight="1">
      <c r="B48" s="12" t="s">
        <v>37</v>
      </c>
      <c r="C48" s="13">
        <v>5500</v>
      </c>
    </row>
    <row r="49" spans="2:6" s="5" customFormat="1" ht="20.100000000000001" customHeight="1">
      <c r="B49" s="12" t="s">
        <v>38</v>
      </c>
      <c r="C49" s="13">
        <v>5500</v>
      </c>
    </row>
    <row r="50" spans="2:6" s="5" customFormat="1" ht="20.100000000000001" customHeight="1">
      <c r="B50" s="15" t="s">
        <v>39</v>
      </c>
      <c r="C50" s="13">
        <v>4125</v>
      </c>
    </row>
    <row r="51" spans="2:6" s="5" customFormat="1" ht="20.100000000000001" customHeight="1">
      <c r="B51" s="14" t="s">
        <v>40</v>
      </c>
      <c r="C51" s="13">
        <v>4125</v>
      </c>
    </row>
    <row r="52" spans="2:6" s="5" customFormat="1" ht="20.100000000000001" customHeight="1">
      <c r="B52" s="12" t="s">
        <v>41</v>
      </c>
      <c r="C52" s="13">
        <v>5500</v>
      </c>
    </row>
    <row r="53" spans="2:6" s="5" customFormat="1" ht="20.100000000000001" customHeight="1">
      <c r="B53" s="12" t="s">
        <v>43</v>
      </c>
      <c r="C53" s="13">
        <v>4125</v>
      </c>
    </row>
    <row r="54" spans="2:6" s="5" customFormat="1" ht="20.100000000000001" customHeight="1" thickBot="1">
      <c r="B54" s="16" t="s">
        <v>44</v>
      </c>
      <c r="C54" s="13">
        <v>4125</v>
      </c>
    </row>
    <row r="55" spans="2:6" s="5" customFormat="1" ht="20.100000000000001" customHeight="1" thickBot="1">
      <c r="B55" s="18" t="s">
        <v>69</v>
      </c>
      <c r="C55" s="19">
        <f>SUM(C8:C54)+E53</f>
        <v>220000</v>
      </c>
    </row>
    <row r="56" spans="2:6" ht="20.100000000000001" customHeight="1" thickBot="1">
      <c r="C56" s="11"/>
      <c r="D56" s="30"/>
    </row>
    <row r="57" spans="2:6" ht="16.5" thickBot="1">
      <c r="B57" s="50" t="s">
        <v>89</v>
      </c>
      <c r="C57" s="51"/>
      <c r="D57" s="31"/>
      <c r="E57" s="36" t="s">
        <v>4</v>
      </c>
      <c r="F57" s="35" t="s">
        <v>5</v>
      </c>
    </row>
    <row r="58" spans="2:6" ht="20.100000000000001" customHeight="1" thickBot="1">
      <c r="B58" s="26" t="s">
        <v>73</v>
      </c>
      <c r="C58" s="37" t="s">
        <v>1</v>
      </c>
      <c r="D58" s="34"/>
      <c r="E58" s="20" t="s">
        <v>67</v>
      </c>
      <c r="F58" s="21">
        <v>42706</v>
      </c>
    </row>
    <row r="59" spans="2:6" ht="20.100000000000001" customHeight="1" thickBot="1">
      <c r="B59" s="22" t="s">
        <v>42</v>
      </c>
      <c r="C59" s="27">
        <v>5500</v>
      </c>
      <c r="D59" s="28"/>
    </row>
    <row r="60" spans="2:6" ht="20.100000000000001" customHeight="1" thickBot="1">
      <c r="B60" s="38" t="s">
        <v>77</v>
      </c>
      <c r="C60" s="39">
        <f>SUM(C59:C59)</f>
        <v>5500</v>
      </c>
      <c r="D60" s="33"/>
    </row>
    <row r="61" spans="2:6" ht="20.100000000000001" customHeight="1" thickBot="1"/>
    <row r="62" spans="2:6" ht="20.100000000000001" customHeight="1" thickBot="1">
      <c r="B62" s="52" t="s">
        <v>93</v>
      </c>
      <c r="C62" s="53"/>
      <c r="D62" s="54"/>
      <c r="E62" s="46">
        <v>225500</v>
      </c>
    </row>
    <row r="63" spans="2:6" ht="20.100000000000001" customHeight="1"/>
  </sheetData>
  <mergeCells count="4">
    <mergeCell ref="B1:D5"/>
    <mergeCell ref="B6:C6"/>
    <mergeCell ref="B57:C57"/>
    <mergeCell ref="B62:D62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F62"/>
  <sheetViews>
    <sheetView topLeftCell="A40" workbookViewId="0">
      <selection activeCell="G60" sqref="G60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2:6" s="3" customFormat="1" ht="15">
      <c r="B1" s="47"/>
      <c r="C1" s="47"/>
      <c r="D1" s="47"/>
      <c r="E1" s="4"/>
    </row>
    <row r="2" spans="2:6" s="3" customFormat="1" ht="15">
      <c r="B2" s="47"/>
      <c r="C2" s="47"/>
      <c r="D2" s="47"/>
      <c r="E2" s="4"/>
    </row>
    <row r="3" spans="2:6" s="3" customFormat="1" ht="15">
      <c r="B3" s="47"/>
      <c r="C3" s="47"/>
      <c r="D3" s="47"/>
      <c r="E3" s="4"/>
    </row>
    <row r="4" spans="2:6" s="3" customFormat="1" ht="15">
      <c r="B4" s="47"/>
      <c r="C4" s="47"/>
      <c r="D4" s="47"/>
      <c r="E4" s="4"/>
    </row>
    <row r="5" spans="2:6" s="3" customFormat="1" ht="6" customHeight="1" thickBot="1">
      <c r="B5" s="47"/>
      <c r="C5" s="47"/>
      <c r="D5" s="47"/>
      <c r="E5" s="4"/>
    </row>
    <row r="6" spans="2:6" ht="53.25" customHeight="1" thickBot="1">
      <c r="B6" s="55" t="s">
        <v>71</v>
      </c>
      <c r="C6" s="56"/>
      <c r="D6" s="1"/>
      <c r="E6" s="2"/>
    </row>
    <row r="7" spans="2:6" ht="20.100000000000001" customHeight="1" thickBot="1">
      <c r="B7" s="41" t="s">
        <v>0</v>
      </c>
      <c r="C7" s="42" t="s">
        <v>1</v>
      </c>
      <c r="E7" s="7" t="s">
        <v>4</v>
      </c>
      <c r="F7" s="8" t="s">
        <v>5</v>
      </c>
    </row>
    <row r="8" spans="2:6" s="5" customFormat="1" ht="20.100000000000001" customHeight="1" thickBot="1">
      <c r="B8" s="40" t="s">
        <v>2</v>
      </c>
      <c r="C8" s="13">
        <v>4125</v>
      </c>
      <c r="D8" s="6"/>
      <c r="E8" s="9" t="s">
        <v>70</v>
      </c>
      <c r="F8" s="10">
        <v>42727</v>
      </c>
    </row>
    <row r="9" spans="2:6" s="5" customFormat="1" ht="20.100000000000001" customHeight="1">
      <c r="B9" s="12" t="s">
        <v>3</v>
      </c>
      <c r="C9" s="13">
        <v>5500</v>
      </c>
    </row>
    <row r="10" spans="2:6" s="5" customFormat="1" ht="20.100000000000001" customHeight="1">
      <c r="B10" s="12" t="s">
        <v>6</v>
      </c>
      <c r="C10" s="13">
        <v>4125</v>
      </c>
      <c r="D10" s="6"/>
    </row>
    <row r="11" spans="2:6" s="5" customFormat="1" ht="20.100000000000001" customHeight="1">
      <c r="B11" s="12" t="s">
        <v>7</v>
      </c>
      <c r="C11" s="13">
        <v>2475</v>
      </c>
    </row>
    <row r="12" spans="2:6" s="5" customFormat="1" ht="20.100000000000001" customHeight="1">
      <c r="B12" s="12" t="s">
        <v>8</v>
      </c>
      <c r="C12" s="13">
        <v>3300</v>
      </c>
    </row>
    <row r="13" spans="2:6" s="5" customFormat="1" ht="20.100000000000001" customHeight="1">
      <c r="B13" s="14" t="s">
        <v>9</v>
      </c>
      <c r="C13" s="13">
        <v>4125</v>
      </c>
    </row>
    <row r="14" spans="2:6" s="5" customFormat="1" ht="20.100000000000001" customHeight="1">
      <c r="B14" s="12" t="s">
        <v>10</v>
      </c>
      <c r="C14" s="13">
        <v>5500</v>
      </c>
    </row>
    <row r="15" spans="2:6" s="5" customFormat="1" ht="20.100000000000001" customHeight="1">
      <c r="B15" s="12" t="s">
        <v>11</v>
      </c>
      <c r="C15" s="13">
        <v>4125</v>
      </c>
    </row>
    <row r="16" spans="2:6" s="5" customFormat="1" ht="20.100000000000001" customHeight="1">
      <c r="B16" s="12" t="s">
        <v>12</v>
      </c>
      <c r="C16" s="13">
        <v>5500</v>
      </c>
    </row>
    <row r="17" spans="2:4" s="5" customFormat="1" ht="20.100000000000001" customHeight="1">
      <c r="B17" s="12" t="s">
        <v>13</v>
      </c>
      <c r="C17" s="13">
        <v>9625</v>
      </c>
    </row>
    <row r="18" spans="2:4" s="5" customFormat="1" ht="20.100000000000001" customHeight="1">
      <c r="B18" s="12" t="s">
        <v>14</v>
      </c>
      <c r="C18" s="13">
        <v>5500</v>
      </c>
    </row>
    <row r="19" spans="2:4" s="5" customFormat="1" ht="20.100000000000001" customHeight="1">
      <c r="B19" s="12" t="s">
        <v>15</v>
      </c>
      <c r="C19" s="13">
        <v>4125</v>
      </c>
    </row>
    <row r="20" spans="2:4" s="5" customFormat="1" ht="20.100000000000001" customHeight="1">
      <c r="B20" s="12" t="s">
        <v>16</v>
      </c>
      <c r="C20" s="13">
        <v>4125</v>
      </c>
    </row>
    <row r="21" spans="2:4" s="5" customFormat="1" ht="20.100000000000001" customHeight="1">
      <c r="B21" s="12" t="s">
        <v>17</v>
      </c>
      <c r="C21" s="13">
        <v>4125</v>
      </c>
    </row>
    <row r="22" spans="2:4" s="5" customFormat="1" ht="20.100000000000001" customHeight="1">
      <c r="B22" s="12" t="s">
        <v>18</v>
      </c>
      <c r="C22" s="13">
        <v>2475</v>
      </c>
    </row>
    <row r="23" spans="2:4" s="5" customFormat="1" ht="20.100000000000001" customHeight="1">
      <c r="B23" s="16" t="s">
        <v>19</v>
      </c>
      <c r="C23" s="13">
        <v>3300</v>
      </c>
      <c r="D23" s="6"/>
    </row>
    <row r="24" spans="2:4" s="5" customFormat="1" ht="20.100000000000001" customHeight="1">
      <c r="B24" s="12" t="s">
        <v>20</v>
      </c>
      <c r="C24" s="13">
        <v>4125</v>
      </c>
    </row>
    <row r="25" spans="2:4" s="5" customFormat="1" ht="20.100000000000001" customHeight="1">
      <c r="B25" s="14" t="s">
        <v>21</v>
      </c>
      <c r="C25" s="13">
        <v>4125</v>
      </c>
    </row>
    <row r="26" spans="2:4" s="5" customFormat="1" ht="20.100000000000001" customHeight="1">
      <c r="B26" s="12" t="s">
        <v>22</v>
      </c>
      <c r="C26" s="13">
        <v>4125</v>
      </c>
    </row>
    <row r="27" spans="2:4" s="5" customFormat="1" ht="20.100000000000001" customHeight="1">
      <c r="B27" s="12" t="s">
        <v>23</v>
      </c>
      <c r="C27" s="13">
        <v>4125</v>
      </c>
    </row>
    <row r="28" spans="2:4" s="5" customFormat="1" ht="20.100000000000001" customHeight="1">
      <c r="B28" s="12" t="s">
        <v>52</v>
      </c>
      <c r="C28" s="13">
        <v>3300</v>
      </c>
    </row>
    <row r="29" spans="2:4" s="5" customFormat="1" ht="20.100000000000001" customHeight="1">
      <c r="B29" s="12" t="s">
        <v>50</v>
      </c>
      <c r="C29" s="13">
        <v>5500</v>
      </c>
      <c r="D29" s="6"/>
    </row>
    <row r="30" spans="2:4" s="5" customFormat="1" ht="20.100000000000001" customHeight="1">
      <c r="B30" s="12" t="s">
        <v>24</v>
      </c>
      <c r="C30" s="13">
        <v>4125</v>
      </c>
      <c r="D30" s="6"/>
    </row>
    <row r="31" spans="2:4" s="5" customFormat="1" ht="20.100000000000001" customHeight="1">
      <c r="B31" s="14" t="s">
        <v>25</v>
      </c>
      <c r="C31" s="13">
        <v>5500</v>
      </c>
    </row>
    <row r="32" spans="2:4" s="5" customFormat="1" ht="20.100000000000001" customHeight="1">
      <c r="B32" s="12" t="s">
        <v>48</v>
      </c>
      <c r="C32" s="13">
        <v>5500</v>
      </c>
    </row>
    <row r="33" spans="2:4" s="5" customFormat="1" ht="20.100000000000001" customHeight="1">
      <c r="B33" s="12" t="s">
        <v>53</v>
      </c>
      <c r="C33" s="13">
        <v>3300</v>
      </c>
    </row>
    <row r="34" spans="2:4" s="5" customFormat="1" ht="20.100000000000001" customHeight="1">
      <c r="B34" s="15" t="s">
        <v>51</v>
      </c>
      <c r="C34" s="13">
        <v>9625</v>
      </c>
      <c r="D34" s="6"/>
    </row>
    <row r="35" spans="2:4" s="5" customFormat="1" ht="20.100000000000001" customHeight="1">
      <c r="B35" s="12" t="s">
        <v>26</v>
      </c>
      <c r="C35" s="13">
        <v>9625</v>
      </c>
    </row>
    <row r="36" spans="2:4" s="5" customFormat="1" ht="20.100000000000001" customHeight="1">
      <c r="B36" s="12" t="s">
        <v>27</v>
      </c>
      <c r="C36" s="13">
        <v>4125</v>
      </c>
    </row>
    <row r="37" spans="2:4" s="5" customFormat="1" ht="20.100000000000001" customHeight="1">
      <c r="B37" s="12" t="s">
        <v>28</v>
      </c>
      <c r="C37" s="13">
        <v>5500</v>
      </c>
    </row>
    <row r="38" spans="2:4" s="5" customFormat="1" ht="20.100000000000001" customHeight="1">
      <c r="B38" s="12" t="s">
        <v>66</v>
      </c>
      <c r="C38" s="13">
        <v>4125</v>
      </c>
    </row>
    <row r="39" spans="2:4" s="5" customFormat="1" ht="20.100000000000001" customHeight="1">
      <c r="B39" s="12" t="s">
        <v>29</v>
      </c>
      <c r="C39" s="13">
        <v>4125</v>
      </c>
    </row>
    <row r="40" spans="2:4" s="5" customFormat="1" ht="20.100000000000001" customHeight="1">
      <c r="B40" s="12" t="s">
        <v>30</v>
      </c>
      <c r="C40" s="13">
        <v>2475</v>
      </c>
    </row>
    <row r="41" spans="2:4" s="5" customFormat="1" ht="20.100000000000001" customHeight="1">
      <c r="B41" s="14" t="s">
        <v>31</v>
      </c>
      <c r="C41" s="13">
        <v>5500</v>
      </c>
    </row>
    <row r="42" spans="2:4" s="5" customFormat="1" ht="20.100000000000001" customHeight="1">
      <c r="B42" s="12" t="s">
        <v>32</v>
      </c>
      <c r="C42" s="13">
        <v>4125</v>
      </c>
    </row>
    <row r="43" spans="2:4" s="5" customFormat="1" ht="20.100000000000001" customHeight="1">
      <c r="B43" s="12" t="s">
        <v>49</v>
      </c>
      <c r="C43" s="13">
        <v>4125</v>
      </c>
    </row>
    <row r="44" spans="2:4" s="5" customFormat="1" ht="20.100000000000001" customHeight="1">
      <c r="B44" s="12" t="s">
        <v>33</v>
      </c>
      <c r="C44" s="13">
        <v>5500</v>
      </c>
    </row>
    <row r="45" spans="2:4" s="5" customFormat="1" ht="20.100000000000001" customHeight="1">
      <c r="B45" s="12" t="s">
        <v>34</v>
      </c>
      <c r="C45" s="13">
        <v>4125</v>
      </c>
    </row>
    <row r="46" spans="2:4" s="5" customFormat="1" ht="20.100000000000001" customHeight="1">
      <c r="B46" s="12" t="s">
        <v>35</v>
      </c>
      <c r="C46" s="13">
        <v>4125</v>
      </c>
    </row>
    <row r="47" spans="2:4" s="5" customFormat="1" ht="20.100000000000001" customHeight="1">
      <c r="B47" s="12" t="s">
        <v>36</v>
      </c>
      <c r="C47" s="13">
        <v>4125</v>
      </c>
    </row>
    <row r="48" spans="2:4" s="5" customFormat="1" ht="20.100000000000001" customHeight="1">
      <c r="B48" s="12" t="s">
        <v>37</v>
      </c>
      <c r="C48" s="13">
        <v>5500</v>
      </c>
    </row>
    <row r="49" spans="2:6" s="5" customFormat="1" ht="20.100000000000001" customHeight="1">
      <c r="B49" s="12" t="s">
        <v>38</v>
      </c>
      <c r="C49" s="13">
        <v>5500</v>
      </c>
    </row>
    <row r="50" spans="2:6" s="5" customFormat="1" ht="20.100000000000001" customHeight="1">
      <c r="B50" s="15" t="s">
        <v>39</v>
      </c>
      <c r="C50" s="13">
        <v>4125</v>
      </c>
    </row>
    <row r="51" spans="2:6" s="5" customFormat="1" ht="20.100000000000001" customHeight="1">
      <c r="B51" s="14" t="s">
        <v>40</v>
      </c>
      <c r="C51" s="13">
        <v>4125</v>
      </c>
    </row>
    <row r="52" spans="2:6" s="5" customFormat="1" ht="20.100000000000001" customHeight="1">
      <c r="B52" s="12" t="s">
        <v>41</v>
      </c>
      <c r="C52" s="13">
        <v>5500</v>
      </c>
    </row>
    <row r="53" spans="2:6" s="5" customFormat="1" ht="20.100000000000001" customHeight="1">
      <c r="B53" s="12" t="s">
        <v>43</v>
      </c>
      <c r="C53" s="13">
        <v>4125</v>
      </c>
    </row>
    <row r="54" spans="2:6" s="5" customFormat="1" ht="20.100000000000001" customHeight="1" thickBot="1">
      <c r="B54" s="16" t="s">
        <v>44</v>
      </c>
      <c r="C54" s="13">
        <v>4125</v>
      </c>
    </row>
    <row r="55" spans="2:6" s="5" customFormat="1" ht="20.100000000000001" customHeight="1" thickBot="1">
      <c r="B55" s="18" t="s">
        <v>88</v>
      </c>
      <c r="C55" s="19">
        <f>SUM(C8:C54)+E53</f>
        <v>220000</v>
      </c>
    </row>
    <row r="56" spans="2:6" ht="20.100000000000001" customHeight="1" thickBot="1">
      <c r="C56" s="11"/>
      <c r="D56" s="30"/>
    </row>
    <row r="57" spans="2:6" ht="16.5" thickBot="1">
      <c r="B57" s="50" t="s">
        <v>89</v>
      </c>
      <c r="C57" s="51"/>
      <c r="D57" s="31"/>
      <c r="E57" s="36" t="s">
        <v>4</v>
      </c>
      <c r="F57" s="35" t="s">
        <v>5</v>
      </c>
    </row>
    <row r="58" spans="2:6" ht="20.100000000000001" customHeight="1" thickBot="1">
      <c r="B58" s="26" t="s">
        <v>73</v>
      </c>
      <c r="C58" s="37" t="s">
        <v>1</v>
      </c>
      <c r="D58" s="34"/>
      <c r="E58" s="20" t="s">
        <v>70</v>
      </c>
      <c r="F58" s="21">
        <v>42720</v>
      </c>
    </row>
    <row r="59" spans="2:6" ht="20.100000000000001" customHeight="1" thickBot="1">
      <c r="B59" s="22" t="s">
        <v>42</v>
      </c>
      <c r="C59" s="27">
        <v>5500</v>
      </c>
      <c r="D59" s="28"/>
    </row>
    <row r="60" spans="2:6" ht="20.100000000000001" customHeight="1" thickBot="1">
      <c r="B60" s="38" t="s">
        <v>79</v>
      </c>
      <c r="C60" s="39">
        <f>SUM(C59:C59)</f>
        <v>5500</v>
      </c>
      <c r="D60" s="33"/>
    </row>
    <row r="61" spans="2:6" ht="20.100000000000001" customHeight="1" thickBot="1"/>
    <row r="62" spans="2:6" ht="20.100000000000001" customHeight="1" thickBot="1">
      <c r="B62" s="52" t="s">
        <v>90</v>
      </c>
      <c r="C62" s="53"/>
      <c r="D62" s="54"/>
      <c r="E62" s="46">
        <v>225500</v>
      </c>
    </row>
  </sheetData>
  <mergeCells count="4">
    <mergeCell ref="B1:D5"/>
    <mergeCell ref="B6:C6"/>
    <mergeCell ref="B57:C57"/>
    <mergeCell ref="B62:D6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4"/>
  <sheetViews>
    <sheetView topLeftCell="A37" workbookViewId="0">
      <selection activeCell="I58" sqref="I58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1:6" ht="15">
      <c r="A1" s="3"/>
      <c r="B1" s="47"/>
      <c r="C1" s="47"/>
      <c r="D1" s="47"/>
      <c r="E1" s="4"/>
      <c r="F1" s="3"/>
    </row>
    <row r="2" spans="1:6" ht="15">
      <c r="A2" s="3"/>
      <c r="B2" s="47"/>
      <c r="C2" s="47"/>
      <c r="D2" s="47"/>
      <c r="E2" s="4"/>
      <c r="F2" s="3"/>
    </row>
    <row r="3" spans="1:6" ht="15">
      <c r="A3" s="3"/>
      <c r="B3" s="47"/>
      <c r="C3" s="47"/>
      <c r="D3" s="47"/>
      <c r="E3" s="4"/>
      <c r="F3" s="3"/>
    </row>
    <row r="4" spans="1:6" ht="15">
      <c r="A4" s="3"/>
      <c r="B4" s="47"/>
      <c r="C4" s="47"/>
      <c r="D4" s="47"/>
      <c r="E4" s="4"/>
      <c r="F4" s="3"/>
    </row>
    <row r="5" spans="1:6" ht="4.5" customHeight="1" thickBot="1">
      <c r="A5" s="3"/>
      <c r="B5" s="47"/>
      <c r="C5" s="47"/>
      <c r="D5" s="47"/>
      <c r="E5" s="4"/>
      <c r="F5" s="3"/>
    </row>
    <row r="6" spans="1:6" ht="50.25" customHeight="1" thickBot="1">
      <c r="B6" s="55" t="s">
        <v>86</v>
      </c>
      <c r="C6" s="56"/>
      <c r="D6" s="1"/>
      <c r="E6" s="2"/>
    </row>
    <row r="7" spans="1:6" ht="16.5" thickBot="1">
      <c r="B7" s="41" t="s">
        <v>0</v>
      </c>
      <c r="C7" s="42" t="s">
        <v>1</v>
      </c>
      <c r="E7" s="7" t="s">
        <v>4</v>
      </c>
      <c r="F7" s="8" t="s">
        <v>5</v>
      </c>
    </row>
    <row r="8" spans="1:6" ht="16.5" thickBot="1">
      <c r="A8" s="5"/>
      <c r="B8" s="40" t="s">
        <v>2</v>
      </c>
      <c r="C8" s="13">
        <v>4125</v>
      </c>
      <c r="D8" s="6"/>
      <c r="E8" s="9" t="s">
        <v>80</v>
      </c>
      <c r="F8" s="10">
        <v>42727</v>
      </c>
    </row>
    <row r="9" spans="1:6" ht="15">
      <c r="A9" s="5"/>
      <c r="B9" s="12" t="s">
        <v>3</v>
      </c>
      <c r="C9" s="13">
        <v>5500</v>
      </c>
      <c r="D9" s="5"/>
      <c r="E9" s="5"/>
      <c r="F9" s="5"/>
    </row>
    <row r="10" spans="1:6" ht="15">
      <c r="A10" s="5"/>
      <c r="B10" s="12" t="s">
        <v>6</v>
      </c>
      <c r="C10" s="13">
        <v>4125</v>
      </c>
      <c r="D10" s="6"/>
      <c r="E10" s="5"/>
      <c r="F10" s="5"/>
    </row>
    <row r="11" spans="1:6" ht="15">
      <c r="A11" s="5"/>
      <c r="B11" s="12" t="s">
        <v>7</v>
      </c>
      <c r="C11" s="13">
        <v>2475</v>
      </c>
      <c r="D11" s="5"/>
      <c r="E11" s="5"/>
      <c r="F11" s="5"/>
    </row>
    <row r="12" spans="1:6" ht="15">
      <c r="A12" s="5"/>
      <c r="B12" s="12" t="s">
        <v>8</v>
      </c>
      <c r="C12" s="13">
        <v>3300</v>
      </c>
      <c r="D12" s="5"/>
      <c r="E12" s="5"/>
      <c r="F12" s="5"/>
    </row>
    <row r="13" spans="1:6" ht="15">
      <c r="A13" s="5"/>
      <c r="B13" s="14" t="s">
        <v>9</v>
      </c>
      <c r="C13" s="13">
        <v>4125</v>
      </c>
      <c r="D13" s="5"/>
      <c r="E13" s="5"/>
      <c r="F13" s="5"/>
    </row>
    <row r="14" spans="1:6" ht="15">
      <c r="A14" s="5"/>
      <c r="B14" s="12" t="s">
        <v>10</v>
      </c>
      <c r="C14" s="13">
        <v>5500</v>
      </c>
      <c r="D14" s="5"/>
      <c r="E14" s="5"/>
      <c r="F14" s="5"/>
    </row>
    <row r="15" spans="1:6" ht="15">
      <c r="A15" s="5"/>
      <c r="B15" s="12" t="s">
        <v>11</v>
      </c>
      <c r="C15" s="13">
        <v>4125</v>
      </c>
      <c r="D15" s="5"/>
      <c r="E15" s="5"/>
      <c r="F15" s="5"/>
    </row>
    <row r="16" spans="1:6" ht="15">
      <c r="A16" s="5"/>
      <c r="B16" s="12" t="s">
        <v>12</v>
      </c>
      <c r="C16" s="13">
        <v>5500</v>
      </c>
      <c r="D16" s="5"/>
      <c r="E16" s="5"/>
      <c r="F16" s="5"/>
    </row>
    <row r="17" spans="1:6" ht="15">
      <c r="A17" s="5"/>
      <c r="B17" s="12" t="s">
        <v>13</v>
      </c>
      <c r="C17" s="13">
        <v>9625</v>
      </c>
      <c r="D17" s="5"/>
      <c r="E17" s="5"/>
      <c r="F17" s="5"/>
    </row>
    <row r="18" spans="1:6" ht="15">
      <c r="A18" s="5"/>
      <c r="B18" s="12" t="s">
        <v>14</v>
      </c>
      <c r="C18" s="13">
        <v>5500</v>
      </c>
      <c r="D18" s="5"/>
      <c r="E18" s="5"/>
      <c r="F18" s="5"/>
    </row>
    <row r="19" spans="1:6" ht="15">
      <c r="A19" s="5"/>
      <c r="B19" s="12" t="s">
        <v>15</v>
      </c>
      <c r="C19" s="13">
        <v>4125</v>
      </c>
      <c r="D19" s="5"/>
      <c r="E19" s="5"/>
      <c r="F19" s="5"/>
    </row>
    <row r="20" spans="1:6" ht="15">
      <c r="A20" s="5"/>
      <c r="B20" s="12" t="s">
        <v>16</v>
      </c>
      <c r="C20" s="13">
        <v>4125</v>
      </c>
      <c r="D20" s="5"/>
      <c r="E20" s="5"/>
      <c r="F20" s="5"/>
    </row>
    <row r="21" spans="1:6" ht="15">
      <c r="A21" s="5"/>
      <c r="B21" s="12" t="s">
        <v>17</v>
      </c>
      <c r="C21" s="13">
        <v>4125</v>
      </c>
      <c r="D21" s="5"/>
      <c r="E21" s="5"/>
      <c r="F21" s="5"/>
    </row>
    <row r="22" spans="1:6" ht="15">
      <c r="A22" s="5"/>
      <c r="B22" s="12" t="s">
        <v>18</v>
      </c>
      <c r="C22" s="13">
        <v>2475</v>
      </c>
      <c r="D22" s="5"/>
      <c r="E22" s="5"/>
      <c r="F22" s="5"/>
    </row>
    <row r="23" spans="1:6" ht="15">
      <c r="A23" s="5"/>
      <c r="B23" s="16" t="s">
        <v>19</v>
      </c>
      <c r="C23" s="13">
        <v>3300</v>
      </c>
      <c r="D23" s="6"/>
      <c r="E23" s="5"/>
      <c r="F23" s="5"/>
    </row>
    <row r="24" spans="1:6" ht="15">
      <c r="A24" s="5"/>
      <c r="B24" s="12" t="s">
        <v>20</v>
      </c>
      <c r="C24" s="13">
        <v>4125</v>
      </c>
      <c r="D24" s="5"/>
      <c r="E24" s="5"/>
      <c r="F24" s="5"/>
    </row>
    <row r="25" spans="1:6" ht="15">
      <c r="A25" s="5"/>
      <c r="B25" s="14" t="s">
        <v>21</v>
      </c>
      <c r="C25" s="13">
        <v>4125</v>
      </c>
      <c r="D25" s="5"/>
      <c r="E25" s="5"/>
      <c r="F25" s="5"/>
    </row>
    <row r="26" spans="1:6" ht="15">
      <c r="A26" s="5"/>
      <c r="B26" s="12" t="s">
        <v>22</v>
      </c>
      <c r="C26" s="13">
        <v>4125</v>
      </c>
      <c r="D26" s="5"/>
      <c r="E26" s="5"/>
      <c r="F26" s="5"/>
    </row>
    <row r="27" spans="1:6" ht="15">
      <c r="A27" s="5"/>
      <c r="B27" s="12" t="s">
        <v>23</v>
      </c>
      <c r="C27" s="13">
        <v>4125</v>
      </c>
      <c r="D27" s="5"/>
      <c r="E27" s="5"/>
      <c r="F27" s="5"/>
    </row>
    <row r="28" spans="1:6" ht="15">
      <c r="A28" s="5"/>
      <c r="B28" s="12" t="s">
        <v>52</v>
      </c>
      <c r="C28" s="13">
        <v>3300</v>
      </c>
      <c r="D28" s="5"/>
      <c r="E28" s="5"/>
      <c r="F28" s="5"/>
    </row>
    <row r="29" spans="1:6" ht="15">
      <c r="A29" s="5"/>
      <c r="B29" s="12" t="s">
        <v>50</v>
      </c>
      <c r="C29" s="13">
        <v>5500</v>
      </c>
      <c r="D29" s="6"/>
      <c r="E29" s="5"/>
      <c r="F29" s="5"/>
    </row>
    <row r="30" spans="1:6" ht="15">
      <c r="A30" s="5"/>
      <c r="B30" s="12" t="s">
        <v>24</v>
      </c>
      <c r="C30" s="13">
        <v>4125</v>
      </c>
      <c r="D30" s="6"/>
      <c r="E30" s="5"/>
      <c r="F30" s="5"/>
    </row>
    <row r="31" spans="1:6" ht="15">
      <c r="A31" s="5"/>
      <c r="B31" s="14" t="s">
        <v>25</v>
      </c>
      <c r="C31" s="13">
        <v>5500</v>
      </c>
      <c r="D31" s="5"/>
      <c r="E31" s="5"/>
      <c r="F31" s="5"/>
    </row>
    <row r="32" spans="1:6" ht="15">
      <c r="A32" s="5"/>
      <c r="B32" s="12" t="s">
        <v>48</v>
      </c>
      <c r="C32" s="13">
        <v>5500</v>
      </c>
      <c r="D32" s="5"/>
      <c r="E32" s="5"/>
      <c r="F32" s="5"/>
    </row>
    <row r="33" spans="1:6" ht="15">
      <c r="A33" s="5"/>
      <c r="B33" s="12" t="s">
        <v>53</v>
      </c>
      <c r="C33" s="13">
        <v>3300</v>
      </c>
      <c r="D33" s="5"/>
      <c r="E33" s="5"/>
      <c r="F33" s="5"/>
    </row>
    <row r="34" spans="1:6" ht="15">
      <c r="A34" s="5"/>
      <c r="B34" s="15" t="s">
        <v>51</v>
      </c>
      <c r="C34" s="13">
        <v>9625</v>
      </c>
      <c r="D34" s="6"/>
      <c r="E34" s="5"/>
      <c r="F34" s="5"/>
    </row>
    <row r="35" spans="1:6" ht="15">
      <c r="A35" s="5"/>
      <c r="B35" s="12" t="s">
        <v>26</v>
      </c>
      <c r="C35" s="13">
        <v>9625</v>
      </c>
      <c r="D35" s="5"/>
      <c r="E35" s="5"/>
      <c r="F35" s="5"/>
    </row>
    <row r="36" spans="1:6" ht="15">
      <c r="A36" s="5"/>
      <c r="B36" s="12" t="s">
        <v>27</v>
      </c>
      <c r="C36" s="13">
        <v>4125</v>
      </c>
      <c r="D36" s="5"/>
      <c r="E36" s="5"/>
      <c r="F36" s="5"/>
    </row>
    <row r="37" spans="1:6" ht="15">
      <c r="A37" s="5"/>
      <c r="B37" s="12" t="s">
        <v>28</v>
      </c>
      <c r="C37" s="13">
        <v>5500</v>
      </c>
      <c r="D37" s="5"/>
      <c r="E37" s="5"/>
      <c r="F37" s="5"/>
    </row>
    <row r="38" spans="1:6" ht="15">
      <c r="A38" s="5"/>
      <c r="B38" s="12" t="s">
        <v>66</v>
      </c>
      <c r="C38" s="13">
        <v>4125</v>
      </c>
      <c r="D38" s="5"/>
      <c r="E38" s="5"/>
      <c r="F38" s="5"/>
    </row>
    <row r="39" spans="1:6" ht="15">
      <c r="A39" s="5"/>
      <c r="B39" s="12" t="s">
        <v>29</v>
      </c>
      <c r="C39" s="13">
        <v>4125</v>
      </c>
      <c r="D39" s="5"/>
      <c r="E39" s="5"/>
      <c r="F39" s="5"/>
    </row>
    <row r="40" spans="1:6" ht="15">
      <c r="A40" s="5"/>
      <c r="B40" s="12" t="s">
        <v>30</v>
      </c>
      <c r="C40" s="13">
        <v>2475</v>
      </c>
      <c r="D40" s="5"/>
      <c r="E40" s="5"/>
      <c r="F40" s="5"/>
    </row>
    <row r="41" spans="1:6" ht="15">
      <c r="A41" s="5"/>
      <c r="B41" s="14" t="s">
        <v>31</v>
      </c>
      <c r="C41" s="13">
        <v>5500</v>
      </c>
      <c r="D41" s="5"/>
      <c r="E41" s="5"/>
      <c r="F41" s="5"/>
    </row>
    <row r="42" spans="1:6" ht="15">
      <c r="A42" s="5"/>
      <c r="B42" s="12" t="s">
        <v>32</v>
      </c>
      <c r="C42" s="13">
        <v>4125</v>
      </c>
      <c r="D42" s="5"/>
      <c r="E42" s="5"/>
      <c r="F42" s="5"/>
    </row>
    <row r="43" spans="1:6" ht="15">
      <c r="A43" s="5"/>
      <c r="B43" s="12" t="s">
        <v>49</v>
      </c>
      <c r="C43" s="13">
        <v>4125</v>
      </c>
      <c r="D43" s="5"/>
      <c r="E43" s="5"/>
      <c r="F43" s="5"/>
    </row>
    <row r="44" spans="1:6" ht="15">
      <c r="A44" s="5"/>
      <c r="B44" s="12" t="s">
        <v>33</v>
      </c>
      <c r="C44" s="13">
        <v>5500</v>
      </c>
      <c r="D44" s="5"/>
      <c r="E44" s="5"/>
      <c r="F44" s="5"/>
    </row>
    <row r="45" spans="1:6" ht="15">
      <c r="A45" s="5"/>
      <c r="B45" s="12" t="s">
        <v>34</v>
      </c>
      <c r="C45" s="13">
        <v>4125</v>
      </c>
      <c r="D45" s="5"/>
      <c r="E45" s="5"/>
      <c r="F45" s="5"/>
    </row>
    <row r="46" spans="1:6" ht="15">
      <c r="A46" s="5"/>
      <c r="B46" s="12" t="s">
        <v>35</v>
      </c>
      <c r="C46" s="13">
        <v>4125</v>
      </c>
      <c r="D46" s="5"/>
      <c r="E46" s="5"/>
      <c r="F46" s="5"/>
    </row>
    <row r="47" spans="1:6" ht="15">
      <c r="A47" s="5"/>
      <c r="B47" s="12" t="s">
        <v>36</v>
      </c>
      <c r="C47" s="13">
        <v>4125</v>
      </c>
      <c r="D47" s="5"/>
      <c r="E47" s="5"/>
      <c r="F47" s="5"/>
    </row>
    <row r="48" spans="1:6" ht="15">
      <c r="A48" s="5"/>
      <c r="B48" s="12" t="s">
        <v>37</v>
      </c>
      <c r="C48" s="13">
        <v>5500</v>
      </c>
      <c r="D48" s="5"/>
      <c r="E48" s="5"/>
      <c r="F48" s="5"/>
    </row>
    <row r="49" spans="1:6" ht="15">
      <c r="A49" s="5"/>
      <c r="B49" s="12" t="s">
        <v>38</v>
      </c>
      <c r="C49" s="13">
        <v>5500</v>
      </c>
      <c r="D49" s="5"/>
      <c r="E49" s="5"/>
      <c r="F49" s="5"/>
    </row>
    <row r="50" spans="1:6" ht="15">
      <c r="A50" s="5"/>
      <c r="B50" s="15" t="s">
        <v>39</v>
      </c>
      <c r="C50" s="13">
        <v>4125</v>
      </c>
      <c r="D50" s="5"/>
      <c r="E50" s="5"/>
      <c r="F50" s="5"/>
    </row>
    <row r="51" spans="1:6" ht="15">
      <c r="A51" s="5"/>
      <c r="B51" s="14" t="s">
        <v>40</v>
      </c>
      <c r="C51" s="13">
        <v>4125</v>
      </c>
      <c r="D51" s="5"/>
      <c r="E51" s="5"/>
      <c r="F51" s="5"/>
    </row>
    <row r="52" spans="1:6" ht="15">
      <c r="A52" s="5"/>
      <c r="B52" s="12" t="s">
        <v>41</v>
      </c>
      <c r="C52" s="13">
        <v>5500</v>
      </c>
      <c r="D52" s="5"/>
      <c r="E52" s="5"/>
      <c r="F52" s="5"/>
    </row>
    <row r="53" spans="1:6" ht="15">
      <c r="A53" s="5"/>
      <c r="B53" s="12" t="s">
        <v>43</v>
      </c>
      <c r="C53" s="13">
        <v>4125</v>
      </c>
      <c r="D53" s="5"/>
      <c r="E53" s="5"/>
      <c r="F53" s="5"/>
    </row>
    <row r="54" spans="1:6" ht="15.75" thickBot="1">
      <c r="A54" s="5"/>
      <c r="B54" s="16" t="s">
        <v>44</v>
      </c>
      <c r="C54" s="13">
        <v>4125</v>
      </c>
      <c r="D54" s="5"/>
      <c r="E54" s="5"/>
      <c r="F54" s="5"/>
    </row>
    <row r="55" spans="1:6" ht="16.5" thickBot="1">
      <c r="A55" s="5"/>
      <c r="B55" s="18" t="s">
        <v>87</v>
      </c>
      <c r="C55" s="19">
        <f>SUM(C8:C54)+E53</f>
        <v>220000</v>
      </c>
      <c r="D55" s="5"/>
      <c r="E55" s="5"/>
      <c r="F55" s="5"/>
    </row>
    <row r="56" spans="1:6" ht="13.5" thickBot="1">
      <c r="C56" s="11"/>
      <c r="D56" s="30"/>
    </row>
    <row r="57" spans="1:6" ht="16.5" thickBot="1">
      <c r="B57" s="50" t="s">
        <v>98</v>
      </c>
      <c r="C57" s="51"/>
      <c r="D57" s="31"/>
      <c r="E57" s="36" t="s">
        <v>4</v>
      </c>
      <c r="F57" s="35" t="s">
        <v>5</v>
      </c>
    </row>
    <row r="58" spans="1:6" ht="16.5" thickBot="1">
      <c r="B58" s="26" t="s">
        <v>73</v>
      </c>
      <c r="C58" s="37" t="s">
        <v>1</v>
      </c>
      <c r="D58" s="34"/>
      <c r="E58" s="20" t="s">
        <v>80</v>
      </c>
      <c r="F58" s="21">
        <v>42720</v>
      </c>
    </row>
    <row r="59" spans="1:6" ht="15.75" thickBot="1">
      <c r="B59" s="22" t="s">
        <v>42</v>
      </c>
      <c r="C59" s="27">
        <v>5500</v>
      </c>
      <c r="D59" s="28"/>
    </row>
    <row r="60" spans="1:6" ht="16.5" thickBot="1">
      <c r="B60" s="38" t="s">
        <v>85</v>
      </c>
      <c r="C60" s="39">
        <f>SUM(C59:C59)</f>
        <v>5500</v>
      </c>
      <c r="D60" s="33"/>
    </row>
    <row r="61" spans="1:6" ht="20.100000000000001" customHeight="1" thickBot="1"/>
    <row r="62" spans="1:6" ht="20.100000000000001" customHeight="1" thickBot="1">
      <c r="B62" s="52" t="s">
        <v>92</v>
      </c>
      <c r="C62" s="53"/>
      <c r="D62" s="54"/>
      <c r="E62" s="46">
        <v>225500</v>
      </c>
    </row>
    <row r="63" spans="1:6" ht="20.100000000000001" customHeight="1"/>
    <row r="64" spans="1:6" ht="20.100000000000001" customHeight="1"/>
  </sheetData>
  <mergeCells count="4">
    <mergeCell ref="B1:D5"/>
    <mergeCell ref="B6:C6"/>
    <mergeCell ref="B57:C57"/>
    <mergeCell ref="B62:D62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63"/>
  <sheetViews>
    <sheetView topLeftCell="A34" workbookViewId="0">
      <selection activeCell="I58" sqref="I58"/>
    </sheetView>
  </sheetViews>
  <sheetFormatPr defaultRowHeight="12.75"/>
  <cols>
    <col min="1" max="1" width="3.7109375" customWidth="1"/>
    <col min="2" max="2" width="51.140625" bestFit="1" customWidth="1"/>
    <col min="3" max="3" width="20.42578125" customWidth="1"/>
    <col min="4" max="4" width="7.5703125" customWidth="1"/>
    <col min="5" max="5" width="17.5703125" bestFit="1" customWidth="1"/>
    <col min="6" max="6" width="19.5703125" customWidth="1"/>
  </cols>
  <sheetData>
    <row r="1" spans="1:6" ht="15">
      <c r="A1" s="3"/>
      <c r="B1" s="47"/>
      <c r="C1" s="47"/>
      <c r="D1" s="47"/>
      <c r="E1" s="4"/>
      <c r="F1" s="3"/>
    </row>
    <row r="2" spans="1:6" ht="15">
      <c r="A2" s="3"/>
      <c r="B2" s="47"/>
      <c r="C2" s="47"/>
      <c r="D2" s="47"/>
      <c r="E2" s="4"/>
      <c r="F2" s="3"/>
    </row>
    <row r="3" spans="1:6" ht="15">
      <c r="A3" s="3"/>
      <c r="B3" s="47"/>
      <c r="C3" s="47"/>
      <c r="D3" s="47"/>
      <c r="E3" s="4"/>
      <c r="F3" s="3"/>
    </row>
    <row r="4" spans="1:6" ht="15">
      <c r="A4" s="3"/>
      <c r="B4" s="47"/>
      <c r="C4" s="47"/>
      <c r="D4" s="47"/>
      <c r="E4" s="4"/>
      <c r="F4" s="3"/>
    </row>
    <row r="5" spans="1:6" ht="6.75" customHeight="1" thickBot="1">
      <c r="A5" s="3"/>
      <c r="B5" s="47"/>
      <c r="C5" s="47"/>
      <c r="D5" s="47"/>
      <c r="E5" s="4"/>
      <c r="F5" s="3"/>
    </row>
    <row r="6" spans="1:6" ht="53.25" customHeight="1" thickBot="1">
      <c r="B6" s="55" t="s">
        <v>82</v>
      </c>
      <c r="C6" s="56"/>
      <c r="D6" s="1"/>
      <c r="E6" s="2"/>
    </row>
    <row r="7" spans="1:6" ht="16.5" thickBot="1">
      <c r="B7" s="41" t="s">
        <v>0</v>
      </c>
      <c r="C7" s="42" t="s">
        <v>1</v>
      </c>
      <c r="E7" s="7" t="s">
        <v>4</v>
      </c>
      <c r="F7" s="8" t="s">
        <v>5</v>
      </c>
    </row>
    <row r="8" spans="1:6" ht="16.5" thickBot="1">
      <c r="A8" s="5"/>
      <c r="B8" s="40" t="s">
        <v>2</v>
      </c>
      <c r="C8" s="13">
        <v>4125</v>
      </c>
      <c r="D8" s="6"/>
      <c r="E8" s="9" t="s">
        <v>81</v>
      </c>
      <c r="F8" s="10">
        <v>42774</v>
      </c>
    </row>
    <row r="9" spans="1:6" ht="15">
      <c r="A9" s="5"/>
      <c r="B9" s="12" t="s">
        <v>3</v>
      </c>
      <c r="C9" s="13">
        <v>5500</v>
      </c>
      <c r="D9" s="5"/>
      <c r="E9" s="5"/>
      <c r="F9" s="5"/>
    </row>
    <row r="10" spans="1:6" ht="15">
      <c r="A10" s="5"/>
      <c r="B10" s="12" t="s">
        <v>6</v>
      </c>
      <c r="C10" s="13">
        <v>4125</v>
      </c>
      <c r="D10" s="6"/>
      <c r="E10" s="5"/>
      <c r="F10" s="5"/>
    </row>
    <row r="11" spans="1:6" ht="15">
      <c r="A11" s="5"/>
      <c r="B11" s="12" t="s">
        <v>7</v>
      </c>
      <c r="C11" s="13">
        <v>2475</v>
      </c>
      <c r="D11" s="5"/>
      <c r="E11" s="5"/>
      <c r="F11" s="5"/>
    </row>
    <row r="12" spans="1:6" ht="15">
      <c r="A12" s="5"/>
      <c r="B12" s="12" t="s">
        <v>8</v>
      </c>
      <c r="C12" s="13">
        <v>3300</v>
      </c>
      <c r="D12" s="5"/>
      <c r="E12" s="5"/>
      <c r="F12" s="5"/>
    </row>
    <row r="13" spans="1:6" ht="15">
      <c r="A13" s="5"/>
      <c r="B13" s="14" t="s">
        <v>9</v>
      </c>
      <c r="C13" s="13">
        <v>4125</v>
      </c>
      <c r="D13" s="5"/>
      <c r="E13" s="5"/>
      <c r="F13" s="5"/>
    </row>
    <row r="14" spans="1:6" ht="15">
      <c r="A14" s="5"/>
      <c r="B14" s="12" t="s">
        <v>10</v>
      </c>
      <c r="C14" s="13">
        <v>5500</v>
      </c>
      <c r="D14" s="5"/>
      <c r="E14" s="5"/>
      <c r="F14" s="5"/>
    </row>
    <row r="15" spans="1:6" ht="15">
      <c r="A15" s="5"/>
      <c r="B15" s="12" t="s">
        <v>11</v>
      </c>
      <c r="C15" s="13">
        <v>4125</v>
      </c>
      <c r="D15" s="5"/>
      <c r="E15" s="5"/>
      <c r="F15" s="5"/>
    </row>
    <row r="16" spans="1:6" ht="15">
      <c r="A16" s="5"/>
      <c r="B16" s="12" t="s">
        <v>12</v>
      </c>
      <c r="C16" s="13">
        <v>5500</v>
      </c>
      <c r="D16" s="5"/>
      <c r="E16" s="5"/>
      <c r="F16" s="5"/>
    </row>
    <row r="17" spans="1:6" ht="15">
      <c r="A17" s="5"/>
      <c r="B17" s="12" t="s">
        <v>13</v>
      </c>
      <c r="C17" s="13">
        <v>9625</v>
      </c>
      <c r="D17" s="5"/>
      <c r="E17" s="5"/>
      <c r="F17" s="5"/>
    </row>
    <row r="18" spans="1:6" ht="15">
      <c r="A18" s="5"/>
      <c r="B18" s="12" t="s">
        <v>14</v>
      </c>
      <c r="C18" s="13">
        <v>5500</v>
      </c>
      <c r="D18" s="5"/>
      <c r="E18" s="5"/>
      <c r="F18" s="5"/>
    </row>
    <row r="19" spans="1:6" ht="15">
      <c r="A19" s="5"/>
      <c r="B19" s="12" t="s">
        <v>15</v>
      </c>
      <c r="C19" s="13">
        <v>4125</v>
      </c>
      <c r="D19" s="5"/>
      <c r="E19" s="5"/>
      <c r="F19" s="5"/>
    </row>
    <row r="20" spans="1:6" ht="15">
      <c r="A20" s="5"/>
      <c r="B20" s="12" t="s">
        <v>16</v>
      </c>
      <c r="C20" s="13">
        <v>4125</v>
      </c>
      <c r="D20" s="5"/>
      <c r="E20" s="5"/>
      <c r="F20" s="5"/>
    </row>
    <row r="21" spans="1:6" ht="15">
      <c r="A21" s="5"/>
      <c r="B21" s="12" t="s">
        <v>17</v>
      </c>
      <c r="C21" s="13">
        <v>4125</v>
      </c>
      <c r="D21" s="5"/>
      <c r="E21" s="5"/>
      <c r="F21" s="5"/>
    </row>
    <row r="22" spans="1:6" ht="15">
      <c r="A22" s="5"/>
      <c r="B22" s="12" t="s">
        <v>18</v>
      </c>
      <c r="C22" s="13">
        <v>2475</v>
      </c>
      <c r="D22" s="5"/>
      <c r="E22" s="5"/>
      <c r="F22" s="5"/>
    </row>
    <row r="23" spans="1:6" ht="15">
      <c r="A23" s="5"/>
      <c r="B23" s="16" t="s">
        <v>19</v>
      </c>
      <c r="C23" s="13">
        <v>3300</v>
      </c>
      <c r="D23" s="6"/>
      <c r="E23" s="5"/>
      <c r="F23" s="5"/>
    </row>
    <row r="24" spans="1:6" ht="15">
      <c r="A24" s="5"/>
      <c r="B24" s="12" t="s">
        <v>20</v>
      </c>
      <c r="C24" s="13">
        <v>4125</v>
      </c>
      <c r="D24" s="5"/>
      <c r="E24" s="5"/>
      <c r="F24" s="5"/>
    </row>
    <row r="25" spans="1:6" ht="15">
      <c r="A25" s="5"/>
      <c r="B25" s="14" t="s">
        <v>21</v>
      </c>
      <c r="C25" s="13">
        <v>4125</v>
      </c>
      <c r="D25" s="5"/>
      <c r="E25" s="5"/>
      <c r="F25" s="5"/>
    </row>
    <row r="26" spans="1:6" ht="15">
      <c r="A26" s="5"/>
      <c r="B26" s="12" t="s">
        <v>22</v>
      </c>
      <c r="C26" s="13">
        <v>4125</v>
      </c>
      <c r="D26" s="5"/>
      <c r="E26" s="5"/>
      <c r="F26" s="5"/>
    </row>
    <row r="27" spans="1:6" ht="15">
      <c r="A27" s="5"/>
      <c r="B27" s="12" t="s">
        <v>23</v>
      </c>
      <c r="C27" s="13">
        <v>4125</v>
      </c>
      <c r="D27" s="5"/>
      <c r="E27" s="5"/>
      <c r="F27" s="5"/>
    </row>
    <row r="28" spans="1:6" ht="15">
      <c r="A28" s="5"/>
      <c r="B28" s="12" t="s">
        <v>52</v>
      </c>
      <c r="C28" s="13">
        <v>3300</v>
      </c>
      <c r="D28" s="5"/>
      <c r="E28" s="5"/>
      <c r="F28" s="5"/>
    </row>
    <row r="29" spans="1:6" ht="15">
      <c r="A29" s="5"/>
      <c r="B29" s="12" t="s">
        <v>50</v>
      </c>
      <c r="C29" s="13">
        <v>5500</v>
      </c>
      <c r="D29" s="6"/>
      <c r="E29" s="5"/>
      <c r="F29" s="5"/>
    </row>
    <row r="30" spans="1:6" ht="15">
      <c r="A30" s="5"/>
      <c r="B30" s="12" t="s">
        <v>24</v>
      </c>
      <c r="C30" s="13">
        <v>4125</v>
      </c>
      <c r="D30" s="6"/>
      <c r="E30" s="5"/>
      <c r="F30" s="5"/>
    </row>
    <row r="31" spans="1:6" ht="15">
      <c r="A31" s="5"/>
      <c r="B31" s="14" t="s">
        <v>25</v>
      </c>
      <c r="C31" s="13">
        <v>5500</v>
      </c>
      <c r="D31" s="5"/>
      <c r="E31" s="5"/>
      <c r="F31" s="5"/>
    </row>
    <row r="32" spans="1:6" ht="15">
      <c r="A32" s="5"/>
      <c r="B32" s="12" t="s">
        <v>48</v>
      </c>
      <c r="C32" s="13">
        <v>5500</v>
      </c>
      <c r="D32" s="5"/>
      <c r="E32" s="5"/>
      <c r="F32" s="5"/>
    </row>
    <row r="33" spans="1:6" ht="15">
      <c r="A33" s="5"/>
      <c r="B33" s="12" t="s">
        <v>53</v>
      </c>
      <c r="C33" s="13">
        <v>3300</v>
      </c>
      <c r="D33" s="5"/>
      <c r="E33" s="5"/>
      <c r="F33" s="5"/>
    </row>
    <row r="34" spans="1:6" ht="15">
      <c r="A34" s="5"/>
      <c r="B34" s="15" t="s">
        <v>51</v>
      </c>
      <c r="C34" s="13">
        <v>9625</v>
      </c>
      <c r="D34" s="6"/>
      <c r="E34" s="5"/>
      <c r="F34" s="5"/>
    </row>
    <row r="35" spans="1:6" ht="15">
      <c r="A35" s="5"/>
      <c r="B35" s="12" t="s">
        <v>26</v>
      </c>
      <c r="C35" s="13">
        <v>9625</v>
      </c>
      <c r="D35" s="5"/>
      <c r="E35" s="5"/>
      <c r="F35" s="5"/>
    </row>
    <row r="36" spans="1:6" ht="15">
      <c r="A36" s="5"/>
      <c r="B36" s="12" t="s">
        <v>27</v>
      </c>
      <c r="C36" s="13">
        <v>4125</v>
      </c>
      <c r="D36" s="5"/>
      <c r="E36" s="5"/>
      <c r="F36" s="5"/>
    </row>
    <row r="37" spans="1:6" ht="15">
      <c r="A37" s="5"/>
      <c r="B37" s="12" t="s">
        <v>28</v>
      </c>
      <c r="C37" s="13">
        <v>5500</v>
      </c>
      <c r="D37" s="5"/>
      <c r="E37" s="5"/>
      <c r="F37" s="5"/>
    </row>
    <row r="38" spans="1:6" ht="15">
      <c r="A38" s="5"/>
      <c r="B38" s="12" t="s">
        <v>66</v>
      </c>
      <c r="C38" s="13">
        <v>4125</v>
      </c>
      <c r="D38" s="5"/>
      <c r="E38" s="5"/>
      <c r="F38" s="5"/>
    </row>
    <row r="39" spans="1:6" ht="15">
      <c r="A39" s="5"/>
      <c r="B39" s="12" t="s">
        <v>29</v>
      </c>
      <c r="C39" s="13">
        <v>4125</v>
      </c>
      <c r="D39" s="5"/>
      <c r="E39" s="5"/>
      <c r="F39" s="5"/>
    </row>
    <row r="40" spans="1:6" ht="15">
      <c r="A40" s="5"/>
      <c r="B40" s="12" t="s">
        <v>30</v>
      </c>
      <c r="C40" s="13">
        <v>2475</v>
      </c>
      <c r="D40" s="5"/>
      <c r="E40" s="5"/>
      <c r="F40" s="5"/>
    </row>
    <row r="41" spans="1:6" ht="15">
      <c r="A41" s="5"/>
      <c r="B41" s="14" t="s">
        <v>31</v>
      </c>
      <c r="C41" s="13">
        <v>5500</v>
      </c>
      <c r="D41" s="5"/>
      <c r="E41" s="5"/>
      <c r="F41" s="5"/>
    </row>
    <row r="42" spans="1:6" ht="15">
      <c r="A42" s="5"/>
      <c r="B42" s="12" t="s">
        <v>32</v>
      </c>
      <c r="C42" s="13">
        <v>4125</v>
      </c>
      <c r="D42" s="5"/>
      <c r="E42" s="5"/>
      <c r="F42" s="5"/>
    </row>
    <row r="43" spans="1:6" ht="15">
      <c r="A43" s="5"/>
      <c r="B43" s="12" t="s">
        <v>49</v>
      </c>
      <c r="C43" s="13">
        <v>4125</v>
      </c>
      <c r="D43" s="5"/>
      <c r="E43" s="5"/>
      <c r="F43" s="5"/>
    </row>
    <row r="44" spans="1:6" ht="15">
      <c r="A44" s="5"/>
      <c r="B44" s="12" t="s">
        <v>33</v>
      </c>
      <c r="C44" s="13">
        <v>5500</v>
      </c>
      <c r="D44" s="5"/>
      <c r="E44" s="5"/>
      <c r="F44" s="5"/>
    </row>
    <row r="45" spans="1:6" ht="15">
      <c r="A45" s="5"/>
      <c r="B45" s="12" t="s">
        <v>34</v>
      </c>
      <c r="C45" s="13">
        <v>4125</v>
      </c>
      <c r="D45" s="5"/>
      <c r="E45" s="5"/>
      <c r="F45" s="5"/>
    </row>
    <row r="46" spans="1:6" ht="15">
      <c r="A46" s="5"/>
      <c r="B46" s="12" t="s">
        <v>35</v>
      </c>
      <c r="C46" s="13">
        <v>4125</v>
      </c>
      <c r="D46" s="5"/>
      <c r="E46" s="5"/>
      <c r="F46" s="5"/>
    </row>
    <row r="47" spans="1:6" ht="15">
      <c r="A47" s="5"/>
      <c r="B47" s="12" t="s">
        <v>36</v>
      </c>
      <c r="C47" s="13">
        <v>4125</v>
      </c>
      <c r="D47" s="5"/>
      <c r="E47" s="5"/>
      <c r="F47" s="5"/>
    </row>
    <row r="48" spans="1:6" ht="15">
      <c r="A48" s="5"/>
      <c r="B48" s="12" t="s">
        <v>37</v>
      </c>
      <c r="C48" s="13">
        <v>5500</v>
      </c>
      <c r="D48" s="5"/>
      <c r="E48" s="5"/>
      <c r="F48" s="5"/>
    </row>
    <row r="49" spans="1:6" ht="15">
      <c r="A49" s="5"/>
      <c r="B49" s="12" t="s">
        <v>38</v>
      </c>
      <c r="C49" s="13">
        <v>5500</v>
      </c>
      <c r="D49" s="5"/>
      <c r="E49" s="5"/>
      <c r="F49" s="5"/>
    </row>
    <row r="50" spans="1:6" ht="15">
      <c r="A50" s="5"/>
      <c r="B50" s="15" t="s">
        <v>39</v>
      </c>
      <c r="C50" s="13">
        <v>4125</v>
      </c>
      <c r="D50" s="5"/>
      <c r="E50" s="5"/>
      <c r="F50" s="5"/>
    </row>
    <row r="51" spans="1:6" ht="15">
      <c r="A51" s="5"/>
      <c r="B51" s="14" t="s">
        <v>40</v>
      </c>
      <c r="C51" s="13">
        <v>4125</v>
      </c>
      <c r="D51" s="5"/>
      <c r="E51" s="5"/>
      <c r="F51" s="5"/>
    </row>
    <row r="52" spans="1:6" ht="15">
      <c r="A52" s="5"/>
      <c r="B52" s="12" t="s">
        <v>41</v>
      </c>
      <c r="C52" s="13">
        <v>5500</v>
      </c>
      <c r="D52" s="5"/>
      <c r="E52" s="5"/>
      <c r="F52" s="5"/>
    </row>
    <row r="53" spans="1:6" ht="15">
      <c r="A53" s="5"/>
      <c r="B53" s="12" t="s">
        <v>43</v>
      </c>
      <c r="C53" s="13">
        <v>4125</v>
      </c>
      <c r="D53" s="5"/>
      <c r="E53" s="5"/>
      <c r="F53" s="5"/>
    </row>
    <row r="54" spans="1:6" ht="15.75" thickBot="1">
      <c r="A54" s="5"/>
      <c r="B54" s="16" t="s">
        <v>44</v>
      </c>
      <c r="C54" s="13">
        <v>4125</v>
      </c>
      <c r="D54" s="5"/>
      <c r="E54" s="5"/>
      <c r="F54" s="5"/>
    </row>
    <row r="55" spans="1:6" ht="16.5" thickBot="1">
      <c r="A55" s="5"/>
      <c r="B55" s="18" t="s">
        <v>83</v>
      </c>
      <c r="C55" s="19">
        <f>SUM(C8:C54)+E53</f>
        <v>220000</v>
      </c>
      <c r="D55" s="5"/>
      <c r="E55" s="5"/>
      <c r="F55" s="5"/>
    </row>
    <row r="56" spans="1:6" ht="13.5" thickBot="1">
      <c r="C56" s="11"/>
      <c r="D56" s="30"/>
    </row>
    <row r="57" spans="1:6" ht="16.5" thickBot="1">
      <c r="B57" s="50" t="s">
        <v>89</v>
      </c>
      <c r="C57" s="51"/>
      <c r="D57" s="31"/>
      <c r="E57" s="36" t="s">
        <v>4</v>
      </c>
      <c r="F57" s="35" t="s">
        <v>5</v>
      </c>
    </row>
    <row r="58" spans="1:6" ht="19.5" customHeight="1" thickBot="1">
      <c r="B58" s="26" t="s">
        <v>73</v>
      </c>
      <c r="C58" s="37" t="s">
        <v>1</v>
      </c>
      <c r="D58" s="34"/>
      <c r="E58" s="20" t="s">
        <v>81</v>
      </c>
      <c r="F58" s="21">
        <v>42774</v>
      </c>
    </row>
    <row r="59" spans="1:6" ht="15.75" thickBot="1">
      <c r="B59" s="22" t="s">
        <v>42</v>
      </c>
      <c r="C59" s="27">
        <v>5500</v>
      </c>
      <c r="D59" s="28"/>
    </row>
    <row r="60" spans="1:6" ht="16.5" thickBot="1">
      <c r="B60" s="38" t="s">
        <v>84</v>
      </c>
      <c r="C60" s="39">
        <f>SUM(C59:C59)</f>
        <v>5500</v>
      </c>
      <c r="D60" s="33"/>
    </row>
    <row r="61" spans="1:6" ht="20.100000000000001" customHeight="1" thickBot="1"/>
    <row r="62" spans="1:6" ht="20.100000000000001" customHeight="1" thickBot="1">
      <c r="B62" s="52" t="s">
        <v>91</v>
      </c>
      <c r="C62" s="53"/>
      <c r="D62" s="54"/>
      <c r="E62" s="46">
        <v>225500</v>
      </c>
    </row>
    <row r="63" spans="1:6" ht="20.100000000000001" customHeight="1"/>
  </sheetData>
  <mergeCells count="4">
    <mergeCell ref="B1:D5"/>
    <mergeCell ref="B6:C6"/>
    <mergeCell ref="B57:C57"/>
    <mergeCell ref="B62:D6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 2016</vt:lpstr>
      <vt:lpstr>Fevereiro 2016</vt:lpstr>
      <vt:lpstr>Março 2016</vt:lpstr>
      <vt:lpstr>Abril 2016</vt:lpstr>
      <vt:lpstr>Maio 2016</vt:lpstr>
      <vt:lpstr>Junho 2016</vt:lpstr>
      <vt:lpstr>Julho 2016</vt:lpstr>
      <vt:lpstr>Agosto 2016</vt:lpstr>
      <vt:lpstr>Setembro 2016</vt:lpstr>
      <vt:lpstr>Outubro 2016</vt:lpstr>
      <vt:lpstr>Novembro 2016</vt:lpstr>
      <vt:lpstr>Dezembro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Zigomara Mello</dc:creator>
  <cp:lastModifiedBy>vascof</cp:lastModifiedBy>
  <dcterms:created xsi:type="dcterms:W3CDTF">2016-01-20T15:31:17Z</dcterms:created>
  <dcterms:modified xsi:type="dcterms:W3CDTF">2017-03-13T20:04:01Z</dcterms:modified>
</cp:coreProperties>
</file>