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exo II" sheetId="1" state="visible" r:id="rId2"/>
    <sheet name="Dados" sheetId="2" state="hidden" r:id="rId3"/>
  </sheets>
  <definedNames>
    <definedName function="false" hidden="true" localSheetId="1" name="_xlnm._FilterDatabase" vbProcedure="false">Dados!$E$3:$G$423</definedName>
    <definedName function="false" hidden="false" name="_xlfn_IFERROR" vbProcedure="false"/>
    <definedName function="false" hidden="false" name="__xlfn_IFERROR" vbProcedure="false">NA()</definedName>
    <definedName function="false" hidden="false" localSheetId="0" name="Excel_BuiltIn_Print_Area" vbProcedure="false">'Anexo II'!$A$1:$N$45</definedName>
    <definedName function="false" hidden="false" localSheetId="0" name="Print_Area" vbProcedure="false">'Anexo II'!$A$1:$N$44</definedName>
    <definedName function="false" hidden="false" localSheetId="0" name="Print_Titles" vbProcedure="false">'Anexo II'!$2:$13</definedName>
    <definedName function="false" hidden="false" localSheetId="1" name="Excel_BuiltIn__FilterDatabase" vbProcedure="false">Dados!$E$3:$G$300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<sst xmlns="http://schemas.openxmlformats.org/spreadsheetml/2006/main" count="1837" uniqueCount="848">
  <si>
    <t xml:space="preserve">ESTADO DE SANTA CATARINA</t>
  </si>
  <si>
    <t xml:space="preserve">SECRETARIA DE ESTADO DE SANTA CATARINA</t>
  </si>
  <si>
    <t xml:space="preserve">SUPERINTENDÊNCIA DE SERVIÇOS ESPECIALIZADOS E REGULAÇÃO</t>
  </si>
  <si>
    <t xml:space="preserve">GERÊNCIA DE CONTROLE E AVALIAÇÃO DO SISTEMA</t>
  </si>
  <si>
    <t xml:space="preserve">Município:</t>
  </si>
  <si>
    <t xml:space="preserve">Selecione o Município</t>
  </si>
  <si>
    <t xml:space="preserve">Região de Saúde:</t>
  </si>
  <si>
    <t xml:space="preserve">Macro Região de Saúde:</t>
  </si>
  <si>
    <t xml:space="preserve">CÓDIGO - NOME SUBGRUPO PPI</t>
  </si>
  <si>
    <t xml:space="preserve">Cota
Física</t>
  </si>
  <si>
    <t xml:space="preserve">Cota 
Financeira</t>
  </si>
  <si>
    <t xml:space="preserve">ENCAMINHAMENTO ANTERIOR</t>
  </si>
  <si>
    <t xml:space="preserve">NOVO ENCAMINHAMENTO</t>
  </si>
  <si>
    <t xml:space="preserve">CNES / IBGE - PRESTADOR - MUNICÍPIO REFERÊNCIA</t>
  </si>
  <si>
    <t xml:space="preserve">Tipo de 
gestão </t>
  </si>
  <si>
    <t xml:space="preserve">Assinatura e carimbo do Gestor Municipal o qual está devolvendo o Teto</t>
  </si>
  <si>
    <t xml:space="preserve">Assinatura e carimbo do Gestor Municipal 
o qual está recebendo o Teto</t>
  </si>
  <si>
    <t xml:space="preserve">Selecione um Subgrupo - PPI</t>
  </si>
  <si>
    <t xml:space="preserve">Selecione um Prestador / Município</t>
  </si>
  <si>
    <t xml:space="preserve">1 - Selecionar as opções disponíveis;</t>
  </si>
  <si>
    <t xml:space="preserve">2 - Digitar a Cota Física conforme o Termo de Compromisso de Acesso de Garantias Gerais - TCGAs;</t>
  </si>
  <si>
    <t xml:space="preserve">3 - Colher Assinatura do(s) Gestor(es) Municipal(ais).</t>
  </si>
  <si>
    <t xml:space="preserve">     Quando novo encaminhamento for Gestão Estadual, não é necessário colher assinatura do Gestor.</t>
  </si>
  <si>
    <t xml:space="preserve">Nome do (a) Secretário(a) e carimbo</t>
  </si>
  <si>
    <t xml:space="preserve">Secretário(a) Municipal de Saúde</t>
  </si>
  <si>
    <t xml:space="preserve">Município</t>
  </si>
  <si>
    <t xml:space="preserve">Região de Saúde</t>
  </si>
  <si>
    <t xml:space="preserve">Pop. 2008 (6.052.587)</t>
  </si>
  <si>
    <t xml:space="preserve">Procedimentos</t>
  </si>
  <si>
    <t xml:space="preserve">Parametro</t>
  </si>
  <si>
    <t xml:space="preserve">Macrorregião</t>
  </si>
  <si>
    <t xml:space="preserve">CNES</t>
  </si>
  <si>
    <t xml:space="preserve">02.01B - COLETA DE MATERIAL - GERAIS</t>
  </si>
  <si>
    <t xml:space="preserve">Abdon Batista</t>
  </si>
  <si>
    <t xml:space="preserve">Região de Saúde do Meio Oeste</t>
  </si>
  <si>
    <t xml:space="preserve">MACRORREGIÃO DE SAÚDE DO MEIO OESTE E SERRA</t>
  </si>
  <si>
    <t xml:space="preserve">19283 -  MAT. CARMELA DUTRA  -  Florianópolis</t>
  </si>
  <si>
    <t xml:space="preserve">GE</t>
  </si>
  <si>
    <t xml:space="preserve">02.02A - DIAG EM LAB CLINICO - GERAIS</t>
  </si>
  <si>
    <t xml:space="preserve">Abelardo Luz</t>
  </si>
  <si>
    <t xml:space="preserve">Região de Saúde de Xanxerê</t>
  </si>
  <si>
    <t xml:space="preserve">CATARINENSE</t>
  </si>
  <si>
    <t xml:space="preserve">19305 -  HOSPITAL FLORIANOPOLIS -  Florianópolis</t>
  </si>
  <si>
    <t xml:space="preserve">02.02C - DIAG EM LAB CLINICO - ESPECIALIZADOS</t>
  </si>
  <si>
    <t xml:space="preserve">Agrolândia</t>
  </si>
  <si>
    <t xml:space="preserve">Região de Saúde do Alto Vale do Itajaí</t>
  </si>
  <si>
    <t xml:space="preserve">MACRORREGIÃO DE SAÚDE DO VALE DO ITAJAÍ</t>
  </si>
  <si>
    <t xml:space="preserve">19437 -  REABILITACAO  -  Florianópolis</t>
  </si>
  <si>
    <t xml:space="preserve">02.02D - DIAG EM LAB CLINICO - TRIAGEM NEONATAL</t>
  </si>
  <si>
    <t xml:space="preserve">Agronômica</t>
  </si>
  <si>
    <t xml:space="preserve">19445 -  CEPON  -  Florianópolis</t>
  </si>
  <si>
    <t xml:space="preserve">02.03A - DIAG POR ANATOMIA PATOLOGICA</t>
  </si>
  <si>
    <t xml:space="preserve">Água Doce</t>
  </si>
  <si>
    <t xml:space="preserve">2299569 - HOSP. STO ANTONIO  - Timbé do Sul</t>
  </si>
  <si>
    <t xml:space="preserve">0203B - CITOPATOLOGICO</t>
  </si>
  <si>
    <t xml:space="preserve">Águas de Chapecó</t>
  </si>
  <si>
    <t xml:space="preserve">Região de Saúde do Oeste</t>
  </si>
  <si>
    <t xml:space="preserve">2299836 - HOSP. SAO ROQUE  - Jacinto Machado</t>
  </si>
  <si>
    <t xml:space="preserve">02.04A - DIAG POR RADIOLOGIA - GERAIS</t>
  </si>
  <si>
    <t xml:space="preserve">Águas Frias</t>
  </si>
  <si>
    <t xml:space="preserve">MACRORREGIÃO DE SAÚDE DO GRANDE OESTE</t>
  </si>
  <si>
    <t xml:space="preserve">2300184 - HOSP. SAO ROQUE  - Luzerna</t>
  </si>
  <si>
    <t xml:space="preserve">02.04B - DIAG EM RADIOLOGIA - MAMOGRAFIA</t>
  </si>
  <si>
    <t xml:space="preserve">Águas Mornas</t>
  </si>
  <si>
    <t xml:space="preserve">Região de Saúde da Grande Florianópolis</t>
  </si>
  <si>
    <t xml:space="preserve">MACRORREGIÃO DE SAÚDE DA GRANDE FLORIANÓPOLIS</t>
  </si>
  <si>
    <t xml:space="preserve">2300435 - HOSPITAL FREI ROGERIO  - Anita Garibaldi</t>
  </si>
  <si>
    <t xml:space="preserve">02.04C - DIAG POR RADIOLOGIA - RAIO X CONTRSTADO</t>
  </si>
  <si>
    <t xml:space="preserve">Alfredo Wagner</t>
  </si>
  <si>
    <t xml:space="preserve">2300486 - HOSP. SANTA CLARA  - Otacílio Costa</t>
  </si>
  <si>
    <t xml:space="preserve">02.05A - DIAG POR ULTRASSONOGRAFIA - GERAIS</t>
  </si>
  <si>
    <t xml:space="preserve">Alto Bela Vista</t>
  </si>
  <si>
    <t xml:space="preserve">Região de Saúde do Alto Uruguai Catarinense</t>
  </si>
  <si>
    <t xml:space="preserve">2300516 - HOSP. CORACAO DE JESUS  - São Joaquim</t>
  </si>
  <si>
    <t xml:space="preserve">02.05B - DIAG POR ULTRASSOM - SIST. CIRCULATORIO</t>
  </si>
  <si>
    <t xml:space="preserve">Anchieta</t>
  </si>
  <si>
    <t xml:space="preserve">Região de Saúde do Extremo Oeste</t>
  </si>
  <si>
    <t xml:space="preserve">2300885 - HOSPITAL SAO JOSE - Urubici</t>
  </si>
  <si>
    <t xml:space="preserve">02.09 - DIAG POR ENDOSCOPIA</t>
  </si>
  <si>
    <t xml:space="preserve">Angelina</t>
  </si>
  <si>
    <t xml:space="preserve">2301830 - HOSPITAL MAICE  - Caçador</t>
  </si>
  <si>
    <t xml:space="preserve">02.11 B - MET. DIAG. EM ESPEC. - CINETICO FUNCIONAL</t>
  </si>
  <si>
    <t xml:space="preserve">Anita Garibaldi</t>
  </si>
  <si>
    <t xml:space="preserve">Região de Saúde da Serra Catarinense</t>
  </si>
  <si>
    <t xml:space="preserve">2302101 - HOSP HELIO A. ORTIZ  - Curitibanos</t>
  </si>
  <si>
    <t xml:space="preserve">02.11 H - MET. DIAG. EM ESPEC. - CARDIO (ECG)</t>
  </si>
  <si>
    <t xml:space="preserve">Anitápolis</t>
  </si>
  <si>
    <t xml:space="preserve">2302500 - HOSP. DIVINO SALVADOR  - Videira</t>
  </si>
  <si>
    <t xml:space="preserve">02.11 I - MET. DIAG. EM ESPEC. - CARDIO</t>
  </si>
  <si>
    <t xml:space="preserve">Antônio Carlos</t>
  </si>
  <si>
    <t xml:space="preserve">2302543 - HOSP. STA JULIANA  - Salto Veloso</t>
  </si>
  <si>
    <t xml:space="preserve">21106 - EXAMES DIAGNOSTICOS EM OFTALMOLOGIA</t>
  </si>
  <si>
    <t xml:space="preserve">Apiúna</t>
  </si>
  <si>
    <t xml:space="preserve">Região de Saúde do Médio Vale do Itajaí</t>
  </si>
  <si>
    <t xml:space="preserve">2302748 -  HOSPITAL  SANTA CECILIA - Santa Cecília</t>
  </si>
  <si>
    <t xml:space="preserve">02.11 C - MET. DIAG. EM ESPEC. - GINECO/OBSTETRICIA</t>
  </si>
  <si>
    <t xml:space="preserve">Arabutã</t>
  </si>
  <si>
    <t xml:space="preserve">2302780 - HOSPITAL SAO ROQUE  - Arroio Trinta</t>
  </si>
  <si>
    <t xml:space="preserve">02.11 D - MET. DIAG. EM ESPEC. - OTORRINO/FONO</t>
  </si>
  <si>
    <t xml:space="preserve">Araquari</t>
  </si>
  <si>
    <t xml:space="preserve">Região de Saúde Nordeste</t>
  </si>
  <si>
    <t xml:space="preserve">MACRORREGIÃO DE SAÚDE PLANALTO NORTE E NORDESTE</t>
  </si>
  <si>
    <t xml:space="preserve">2302950 - HOSP. STA TERESA  - São Pedro de Alcântara</t>
  </si>
  <si>
    <t xml:space="preserve">02.11 E - MET. DIAG. EM ESPEC. - PNEUMO</t>
  </si>
  <si>
    <t xml:space="preserve">Araranguá</t>
  </si>
  <si>
    <t xml:space="preserve">Região de Saúde do Extremo Sul Catarinense</t>
  </si>
  <si>
    <t xml:space="preserve">MACRORREGIÃO DE SAÚDE SUL</t>
  </si>
  <si>
    <t xml:space="preserve">2302969 - INSTITUTO DE CARDIOLOGIA  - São José</t>
  </si>
  <si>
    <t xml:space="preserve">02.11 F - MET. DIAG. EM ESPEC. - UROLOGIA</t>
  </si>
  <si>
    <t xml:space="preserve">Armazém</t>
  </si>
  <si>
    <t xml:space="preserve">Região de Saúde de Laguna</t>
  </si>
  <si>
    <t xml:space="preserve">2305097 - HOSP. SAO SEBASTIAO  - Turvo</t>
  </si>
  <si>
    <t xml:space="preserve">02.11 G - MET. DIAG. EM ESPEC. - PSICOL/PSIQUIAT</t>
  </si>
  <si>
    <t xml:space="preserve">Arroio Trinta</t>
  </si>
  <si>
    <t xml:space="preserve">Região de Saúde do Alto Vale do Rio do Peixe</t>
  </si>
  <si>
    <t xml:space="preserve">2305534 - HOSP. SAO JUDAS TADEU  - Meleiro</t>
  </si>
  <si>
    <t xml:space="preserve">701202 - CONSULTA EM ALERGIA E IMUNOLOGIA</t>
  </si>
  <si>
    <t xml:space="preserve">Arvoredo</t>
  </si>
  <si>
    <t xml:space="preserve">2305623 - HOSP. N. SRA DE FATIMA  - Praia Grande</t>
  </si>
  <si>
    <t xml:space="preserve">701203 - CONSULTA EM ANGIOLOGIA</t>
  </si>
  <si>
    <t xml:space="preserve">Ascurra</t>
  </si>
  <si>
    <t xml:space="preserve">2377187 -  HOSPITAL DE VIDAL RAMOS - Vidal Ramos</t>
  </si>
  <si>
    <t xml:space="preserve">701205 - CONSULTA EM CARDIOLOGIA</t>
  </si>
  <si>
    <t xml:space="preserve">Atalanta</t>
  </si>
  <si>
    <t xml:space="preserve">2377225 - HOSP.ANNEGRET NEITZKE  - Pouso Redondo</t>
  </si>
  <si>
    <t xml:space="preserve">701206 - CONSULTA EM CIR. DE CABECA E PESCOCO</t>
  </si>
  <si>
    <t xml:space="preserve">Aurora</t>
  </si>
  <si>
    <t xml:space="preserve">2377330 - HOSP. M. AUXILIADORA  - Presidente Getúlio</t>
  </si>
  <si>
    <t xml:space="preserve">701207 - CONSULTA EM CIRURGIA GERAL</t>
  </si>
  <si>
    <t xml:space="preserve">Balneário Arroio do Silva</t>
  </si>
  <si>
    <t xml:space="preserve">2377373 - HOSPITAL TROMBUDO CENTRAL - Trombudo Central</t>
  </si>
  <si>
    <t xml:space="preserve">701208 - CONSULTA EM CIRURGIA PEDIATRICA</t>
  </si>
  <si>
    <t xml:space="preserve">Balneário Camboriú</t>
  </si>
  <si>
    <t xml:space="preserve">Região de Saúde da Foz do Rio Itajaí</t>
  </si>
  <si>
    <t xml:space="preserve">MACRORREGIÃO DE SAÚDE DA FOZ DO RIO ITAJAÍ</t>
  </si>
  <si>
    <t xml:space="preserve">2377462 - HOSP. N. SRA APARECIDA  - Rio do Campo</t>
  </si>
  <si>
    <t xml:space="preserve">701209 - CONSULTA EM CIRURGIA PLASTICA</t>
  </si>
  <si>
    <t xml:space="preserve">Balneário Barra do Sul</t>
  </si>
  <si>
    <t xml:space="preserve">2377616 - HOSP. DONA LISETE - Taió</t>
  </si>
  <si>
    <t xml:space="preserve">701210 - CONSULTA EM CIRUGIA TORACICA</t>
  </si>
  <si>
    <t xml:space="preserve">Balneário Gaivota</t>
  </si>
  <si>
    <t xml:space="preserve">2377632 - HOSP. STA TEREZINHA  - Salete</t>
  </si>
  <si>
    <t xml:space="preserve">701211 - CONSULTA EM CIRURGIA VASCULAR</t>
  </si>
  <si>
    <t xml:space="preserve">Bandeirante</t>
  </si>
  <si>
    <t xml:space="preserve">2377829 - HOSPITAL BOM JESUS  - Ituporanga</t>
  </si>
  <si>
    <t xml:space="preserve">701212 - CONSULTA EM DERMATOLOGIA</t>
  </si>
  <si>
    <t xml:space="preserve">Barra Bonita</t>
  </si>
  <si>
    <t xml:space="preserve">2378108 -  HOSPITAL MONDAI - Mondaí</t>
  </si>
  <si>
    <t xml:space="preserve">701213 - CONSULTA EM ENDOCRINO E METABOLOGIA</t>
  </si>
  <si>
    <t xml:space="preserve">Barra Velha</t>
  </si>
  <si>
    <t xml:space="preserve">Região de Saúde Vale do Itapocu</t>
  </si>
  <si>
    <t xml:space="preserve">2378116 - HOSPITAL SAO LUCAS  - Guaraciaba</t>
  </si>
  <si>
    <t xml:space="preserve">701214 - CONSULTA EM FISIATRIA</t>
  </si>
  <si>
    <t xml:space="preserve">Bela Vista do Toldo</t>
  </si>
  <si>
    <t xml:space="preserve">Região de Saúde do Planalto Norte</t>
  </si>
  <si>
    <t xml:space="preserve">2378140 -  HOSPITAL DE TUNAPOLIS - Tunápolis</t>
  </si>
  <si>
    <t xml:space="preserve">701215 - CONSULTA EM GASTROENTEROLOGIA</t>
  </si>
  <si>
    <t xml:space="preserve">Belmonte</t>
  </si>
  <si>
    <t xml:space="preserve">2378167 - HOSP. STA CASA RURAL  - São João do Oeste</t>
  </si>
  <si>
    <t xml:space="preserve">701216 - CONSULTA EM GENETICA CLINICA</t>
  </si>
  <si>
    <t xml:space="preserve">Benedito Novo</t>
  </si>
  <si>
    <t xml:space="preserve">2378175 - ASSOC. HOSP. GUARUJA  - Guarujá do Sul</t>
  </si>
  <si>
    <t xml:space="preserve">701217 - CONSULTA EM GERIATRIA</t>
  </si>
  <si>
    <t xml:space="preserve">Biguaçu</t>
  </si>
  <si>
    <t xml:space="preserve">2378183 -  HOSPITAL DE IPORA - Iporã do Oeste</t>
  </si>
  <si>
    <t xml:space="preserve">701218 - CONSULTA EM HEMATOLOGIA</t>
  </si>
  <si>
    <t xml:space="preserve">Blumenau</t>
  </si>
  <si>
    <t xml:space="preserve">2378213 - HOSP. STA R. CASSIA  - Palma Sola</t>
  </si>
  <si>
    <t xml:space="preserve">701219 - CONSULTA EM HOMEOPATIA</t>
  </si>
  <si>
    <t xml:space="preserve">Bocaina do Sul</t>
  </si>
  <si>
    <t xml:space="preserve">2378809 -  HOSP. DE CEDRO  - São José do Cedro</t>
  </si>
  <si>
    <t xml:space="preserve">701220 - CONSULTA EM INFECTOLOGIA</t>
  </si>
  <si>
    <t xml:space="preserve">Bombinhas</t>
  </si>
  <si>
    <t xml:space="preserve">2378876 - FUNDACAO MEDICA  - Descanso</t>
  </si>
  <si>
    <t xml:space="preserve">701222 - CONSULTA EM NEFROLOGIA</t>
  </si>
  <si>
    <t xml:space="preserve">Bom Jardim da Serra</t>
  </si>
  <si>
    <t xml:space="preserve">2379163 - HOSP. SAO SEBASTIAO  - Papanduva</t>
  </si>
  <si>
    <t xml:space="preserve">701224 - CONSULTA EM NEUROLOGIA</t>
  </si>
  <si>
    <t xml:space="preserve">Bom Jesus</t>
  </si>
  <si>
    <t xml:space="preserve">2379333 - HOSP. SAO VICENTE DE PAULO  - Mafra</t>
  </si>
  <si>
    <t xml:space="preserve">701225 - CONSULTA EM OFTALMOLOGIA</t>
  </si>
  <si>
    <t xml:space="preserve">Bom Jesus do Oeste</t>
  </si>
  <si>
    <t xml:space="preserve">2379341 - MATER. CATARINA KUSS  - Mafra</t>
  </si>
  <si>
    <t xml:space="preserve">701226 - CONSULTA EM ORTOPEDIA</t>
  </si>
  <si>
    <t xml:space="preserve">Bom Retiro</t>
  </si>
  <si>
    <t xml:space="preserve">2379767 - HOSP. DR J. ATHANASIO  - Campos Novos</t>
  </si>
  <si>
    <t xml:space="preserve">701227 - CONSULTA EM OTORRINOLARINGOLOGIA</t>
  </si>
  <si>
    <t xml:space="preserve">Botuverá</t>
  </si>
  <si>
    <t xml:space="preserve">2380188 - HOSP. N. SRA DA PAZ  - Água Doce</t>
  </si>
  <si>
    <t xml:space="preserve">701228 - CONSULTA EM PNEUMOLOGIA</t>
  </si>
  <si>
    <t xml:space="preserve">Braço do Norte</t>
  </si>
  <si>
    <t xml:space="preserve">2380331 - HOSP N SRA DAS DORES  - Capinzal</t>
  </si>
  <si>
    <t xml:space="preserve">701229 - CONSULTA EM PROCTOLOGIA</t>
  </si>
  <si>
    <t xml:space="preserve">Braço do Trombudo</t>
  </si>
  <si>
    <t xml:space="preserve">2385880 - HOSPITAL SAO CAMILO  - Imbituba</t>
  </si>
  <si>
    <t xml:space="preserve">701230 - CONSULTA PSIQUIATRIA</t>
  </si>
  <si>
    <t xml:space="preserve">Brunópolis</t>
  </si>
  <si>
    <t xml:space="preserve">2386038 -  HOSPITAL RIO FORTUNA - Rio Fortuna</t>
  </si>
  <si>
    <t xml:space="preserve">701231 - CONSULTA EM REUMATOLOGIA</t>
  </si>
  <si>
    <t xml:space="preserve">Brusque</t>
  </si>
  <si>
    <t xml:space="preserve">2410834 - HOSP. N. SRA APARECIDA  - Abelardo Luz</t>
  </si>
  <si>
    <t xml:space="preserve">701233 - CONSULTA EM UROLOGIA</t>
  </si>
  <si>
    <t xml:space="preserve">Caçador</t>
  </si>
  <si>
    <t xml:space="preserve">2411164 - HOSP. STO EXPEDITO  - Ponte Serrada</t>
  </si>
  <si>
    <t xml:space="preserve">701234 - CONSULTA MEDICA EM ACUPUNTURA</t>
  </si>
  <si>
    <t xml:space="preserve">Caibi</t>
  </si>
  <si>
    <t xml:space="preserve">2411245 - ASSOCIACAO HOSP. DE VARGEAO - Vargeão</t>
  </si>
  <si>
    <t xml:space="preserve">701235 - CONSULTA PARA HANSENIASE</t>
  </si>
  <si>
    <t xml:space="preserve">Calmon</t>
  </si>
  <si>
    <t xml:space="preserve">2411393 - HOSP. SAO PAULO ASSEC  - Xanxerê</t>
  </si>
  <si>
    <t xml:space="preserve">701238 - CONSULTA EM MASTOLOGIA</t>
  </si>
  <si>
    <t xml:space="preserve">Camboriú</t>
  </si>
  <si>
    <t xml:space="preserve">2411415 - HOSPITAL FREI BRUNO  - Xaxim</t>
  </si>
  <si>
    <t xml:space="preserve">701239 - CONSULTA EM CIRURGIA GINECOLOGICA</t>
  </si>
  <si>
    <t xml:space="preserve">Capão Alto</t>
  </si>
  <si>
    <t xml:space="preserve">2418177 - HOSP. SAO F. DE ASSIS  - Santo Amaro da Imperatriz</t>
  </si>
  <si>
    <t xml:space="preserve">03.02 - FISIOTERAPIA</t>
  </si>
  <si>
    <t xml:space="preserve">Campo Alegre</t>
  </si>
  <si>
    <t xml:space="preserve">2418304 - HOSP. N. SRA DA CONCEICAO - Angelina</t>
  </si>
  <si>
    <t xml:space="preserve">03.03 - TRATAMENTOS CLINICOS</t>
  </si>
  <si>
    <t xml:space="preserve">Campo Belo do Sul</t>
  </si>
  <si>
    <t xml:space="preserve">2418630 - FUND.TRAB. RURAL  - Alfredo Wagner</t>
  </si>
  <si>
    <t xml:space="preserve">03.07 - TRATAMENTOS ODONTOLOGICOS</t>
  </si>
  <si>
    <t xml:space="preserve">Campo Erê</t>
  </si>
  <si>
    <t xml:space="preserve">2419378 - HOSP. C. SAO ROQUE  - Morro da Fumaça</t>
  </si>
  <si>
    <t xml:space="preserve">03.09 - TERAPIAS ESPECIALIZADAS</t>
  </si>
  <si>
    <t xml:space="preserve">Campos Novos</t>
  </si>
  <si>
    <t xml:space="preserve">2420015 - FUND. HOSPITALAR DE ICARA - Içara</t>
  </si>
  <si>
    <t xml:space="preserve">04.00 - GRUPO PROCED CIRURGICOS - DEMAIS PROCED</t>
  </si>
  <si>
    <t xml:space="preserve">Canelinha</t>
  </si>
  <si>
    <t xml:space="preserve">2436477 - MATER. DARCY VARGAS  - Joinville</t>
  </si>
  <si>
    <t xml:space="preserve">04.01 - PEQUENAS CIRURGIAS</t>
  </si>
  <si>
    <t xml:space="preserve">Canoinhas</t>
  </si>
  <si>
    <t xml:space="preserve">2436550 - HOSP. HANS D. SCHMIDT  - Joinville</t>
  </si>
  <si>
    <t xml:space="preserve">04.04 - CIRURGIA VIAS AEREAS</t>
  </si>
  <si>
    <t xml:space="preserve">Capinzal</t>
  </si>
  <si>
    <t xml:space="preserve">2491710 - HOSP. N SRA DA CONCEICAO  - Tubarão</t>
  </si>
  <si>
    <t xml:space="preserve">04.06 - CIRURGIA DO APARELHO CIRCULATORIO</t>
  </si>
  <si>
    <t xml:space="preserve">Capivari de Baixo</t>
  </si>
  <si>
    <t xml:space="preserve">2504332 - HOSP.MAT. TEREZA RAMOS  - Lages</t>
  </si>
  <si>
    <t xml:space="preserve">04.08 - CIRURGIA DO APARELHO OSTEOMUSCULAR</t>
  </si>
  <si>
    <t xml:space="preserve">Catanduvas</t>
  </si>
  <si>
    <t xml:space="preserve">2513838 -  HOSP. RIO DO TESTO  - Pomerode</t>
  </si>
  <si>
    <t xml:space="preserve">04.09 - CIRURGIA DO APARELHO GENITURINARIO</t>
  </si>
  <si>
    <t xml:space="preserve">Caxambu do Sul</t>
  </si>
  <si>
    <t xml:space="preserve">2537192 - HOSP. E MAT. OASE  - Timbó</t>
  </si>
  <si>
    <t xml:space="preserve">04.17 - ANESTESIOLOGIA</t>
  </si>
  <si>
    <t xml:space="preserve">Celso Ramos</t>
  </si>
  <si>
    <t xml:space="preserve">2537826 -  HOSPITAL DE PINHALZINHO - Pinhalzinho</t>
  </si>
  <si>
    <t xml:space="preserve">405 - CIRURGIA OFTALMOLOGICA</t>
  </si>
  <si>
    <t xml:space="preserve">Cerro Negro</t>
  </si>
  <si>
    <t xml:space="preserve">2537850 - HOSP. STO ANTONIO  - Campo Erê</t>
  </si>
  <si>
    <t xml:space="preserve">07.01A - OPM E MATERIAIS - BOLSA DE COLOSTOMIA</t>
  </si>
  <si>
    <t xml:space="preserve">Chapadão do Lageado</t>
  </si>
  <si>
    <t xml:space="preserve">2537958 - HOSP N SRA DA SAUDE  - Coronel Freitas</t>
  </si>
  <si>
    <t xml:space="preserve">02.01 - COLETA DE MATERIAL - AC</t>
  </si>
  <si>
    <t xml:space="preserve">Chapecó</t>
  </si>
  <si>
    <t xml:space="preserve">2538083 -  HOSPITAL DE CAIBI - Caibi</t>
  </si>
  <si>
    <t xml:space="preserve">02.04 - DIAG. POR RADIOLOGIA (DENSITOMETRIA) - AC</t>
  </si>
  <si>
    <t xml:space="preserve">Cocal do Sul</t>
  </si>
  <si>
    <t xml:space="preserve">Região de Saúde Carbonífera</t>
  </si>
  <si>
    <t xml:space="preserve">2538148 -  HOSPITAL NOVA ERECHIM - Nova Erechim</t>
  </si>
  <si>
    <t xml:space="preserve">02.06 - DIAGNOSTICO POR TOMOGRAFIA - AC</t>
  </si>
  <si>
    <t xml:space="preserve">Concórdia</t>
  </si>
  <si>
    <t xml:space="preserve">2538180 - HOSPITAL SAO JOSE DE MARAVILHA - Maravilha</t>
  </si>
  <si>
    <t xml:space="preserve">02.07 - DIAG POR RESSONANCIA MAGNETICA - AC</t>
  </si>
  <si>
    <t xml:space="preserve">Cordilheira Alta</t>
  </si>
  <si>
    <t xml:space="preserve">2538229 -  HOSPITAL DE  SAUDADES - Saudades</t>
  </si>
  <si>
    <t xml:space="preserve">02.08B - DIAG MEDICINA NUCLEAR - GERAIS</t>
  </si>
  <si>
    <t xml:space="preserve">Coronel Freitas</t>
  </si>
  <si>
    <t xml:space="preserve">2538571 - HOSP. PADRE J. BERTIHER  - São Carlos</t>
  </si>
  <si>
    <t xml:space="preserve">02.12A - DIAG E PROCED ESPEC EM HEMOT - PRE TRANS</t>
  </si>
  <si>
    <t xml:space="preserve">Coronel Martins</t>
  </si>
  <si>
    <t xml:space="preserve">2543044 - HOSP. SAO BRAZ  - Porto União</t>
  </si>
  <si>
    <t xml:space="preserve">02.12B - DIAG E PROCED ESP. EM HEMO - SORO I E II</t>
  </si>
  <si>
    <t xml:space="preserve">Corupá</t>
  </si>
  <si>
    <t xml:space="preserve">2550881 - FUNDUCAO R. DE SAO MARTINHO - São Martinho</t>
  </si>
  <si>
    <t xml:space="preserve">02.12C - DIAG E PROCED ESP. EM HEMO - GERAIS</t>
  </si>
  <si>
    <t xml:space="preserve">Correia Pinto</t>
  </si>
  <si>
    <t xml:space="preserve">2550938 - HOSPITAL STO ANTONIO  - Armazém</t>
  </si>
  <si>
    <t xml:space="preserve">03.09A - TERAPIAS ESPECIALIZADAS - AC</t>
  </si>
  <si>
    <t xml:space="preserve">Criciúma</t>
  </si>
  <si>
    <t xml:space="preserve">2550962 - HOSP. CARIDADE DE JAGUARUNA - Jaguaruna</t>
  </si>
  <si>
    <t xml:space="preserve">03.01C - CONSULTA PROFISSIONAL DE NÍVEL SUPERIOR - NÃO MÉDICO</t>
  </si>
  <si>
    <t xml:space="preserve">Cunha Porã</t>
  </si>
  <si>
    <t xml:space="preserve">2553066 -  HOSPITAL DE MODELO - Modelo</t>
  </si>
  <si>
    <t xml:space="preserve">Cunhataí</t>
  </si>
  <si>
    <t xml:space="preserve">2553155 -  FUND. HOSP. SAO LOURENCO OESTE - São Lourenço do Oeste</t>
  </si>
  <si>
    <t xml:space="preserve">Curitibanos</t>
  </si>
  <si>
    <t xml:space="preserve">2553163 - FUND. MED. DO TRAB. RURAL  - Caxambu do Sul</t>
  </si>
  <si>
    <t xml:space="preserve">Descanso</t>
  </si>
  <si>
    <t xml:space="preserve">255564 - HOSP. H. DE MIRANDA GOMES  - São José</t>
  </si>
  <si>
    <t xml:space="preserve">Dionísio Cerqueira</t>
  </si>
  <si>
    <t xml:space="preserve">2557975 - HOSPITAL SAO JORGE  - Irani</t>
  </si>
  <si>
    <t xml:space="preserve">Dona Emma</t>
  </si>
  <si>
    <t xml:space="preserve">2560771 - HOSP. U. STA TEREZINHA  - Joaçaba</t>
  </si>
  <si>
    <t xml:space="preserve">Doutor Pedrinho</t>
  </si>
  <si>
    <t xml:space="preserve">2594277 - HOSP. M. INF. STA CATARINA  - Criciúma</t>
  </si>
  <si>
    <t xml:space="preserve">Entre Rios</t>
  </si>
  <si>
    <t xml:space="preserve">2596792 -  HOSPITAL SAO BONIFACIO - São Bonifácio</t>
  </si>
  <si>
    <t xml:space="preserve">Ermo</t>
  </si>
  <si>
    <t xml:space="preserve">2626659 - HOSPITAL SAO JOSE  - Tijucas</t>
  </si>
  <si>
    <t xml:space="preserve">Erval Velho</t>
  </si>
  <si>
    <t xml:space="preserve">2626667 -  HOSPITAL CUNHA PORA - Cunha Porã</t>
  </si>
  <si>
    <t xml:space="preserve">Faxinal dos Guedes</t>
  </si>
  <si>
    <t xml:space="preserve">2652099 - HOSP. SAO CRISTOVAO  - Faxinal dos Guedes</t>
  </si>
  <si>
    <t xml:space="preserve">Flor do Sertão</t>
  </si>
  <si>
    <t xml:space="preserve">2664879 -  HOSPITAL NEREU RAMOS  -  Florianópolis</t>
  </si>
  <si>
    <t xml:space="preserve">Florianópolis</t>
  </si>
  <si>
    <t xml:space="preserve">2664984 - HOSPITAL REG. DE PALMITOS - Palmitos</t>
  </si>
  <si>
    <t xml:space="preserve">Formosa do Sul</t>
  </si>
  <si>
    <t xml:space="preserve">2664992 - HOSP. S. SAO LUIZ  - Campo Alegre</t>
  </si>
  <si>
    <t xml:space="preserve">Forquilhinha</t>
  </si>
  <si>
    <t xml:space="preserve">2665085 - HOSP. N. S. DAS GRAÇAS - Bom Retiro</t>
  </si>
  <si>
    <t xml:space="preserve">Fraiburgo</t>
  </si>
  <si>
    <t xml:space="preserve">2665883 - HOSP STA TERESINHA - Braço do Norte</t>
  </si>
  <si>
    <t xml:space="preserve">Frei Rogério</t>
  </si>
  <si>
    <t xml:space="preserve">2666138 - HOSP. SAO LUCAS  - Xavantina</t>
  </si>
  <si>
    <t xml:space="preserve">Galvão</t>
  </si>
  <si>
    <t xml:space="preserve">2672839 - HOSP. DOM JOAQUIM  - Sombrio</t>
  </si>
  <si>
    <t xml:space="preserve">Garopaba</t>
  </si>
  <si>
    <t xml:space="preserve">2689863 - HOSPITAL SAO CAMILO  - Peritiba</t>
  </si>
  <si>
    <t xml:space="preserve">Garuva</t>
  </si>
  <si>
    <t xml:space="preserve">2690926 -  OTOVIDA  -  Florianópolis</t>
  </si>
  <si>
    <t xml:space="preserve">Gaspar</t>
  </si>
  <si>
    <t xml:space="preserve">2691469 - HOSP. NOSSA SRA DA PENHA LTDA - Penha</t>
  </si>
  <si>
    <t xml:space="preserve">Governador Celso Ramos</t>
  </si>
  <si>
    <t xml:space="preserve">2691477 - HOSP N. SRA PATROCINIO  - Campo Belo do Sul</t>
  </si>
  <si>
    <t xml:space="preserve">Grão Pará</t>
  </si>
  <si>
    <t xml:space="preserve">2691493 - HOSPITAL OSVALDO CRUZ  - Arabutã</t>
  </si>
  <si>
    <t xml:space="preserve">Gravatal</t>
  </si>
  <si>
    <t xml:space="preserve">2691507 - HOSPITAL PIRATUBA IPIRA - Ipira</t>
  </si>
  <si>
    <t xml:space="preserve">Guabiruba</t>
  </si>
  <si>
    <t xml:space="preserve">2691515 - HOSP. AFFONSO GUIZZO  - Araranguá</t>
  </si>
  <si>
    <t xml:space="preserve">Guaraciaba</t>
  </si>
  <si>
    <t xml:space="preserve">2691558 - HOSP. SAO MARCOS  - Nova Veneza</t>
  </si>
  <si>
    <t xml:space="preserve">Guaramirim</t>
  </si>
  <si>
    <t xml:space="preserve">2691566 - HOSPITAL SAO PEDRO  - Itá</t>
  </si>
  <si>
    <t xml:space="preserve">Guarujá do Sul</t>
  </si>
  <si>
    <t xml:space="preserve">2691574 - HOSP. SAO SEBASTIAO  - Anitápolis</t>
  </si>
  <si>
    <t xml:space="preserve">Guatambú</t>
  </si>
  <si>
    <t xml:space="preserve">2691833 - HOSP.  M. STO ANTONIO  - Lebon Régis</t>
  </si>
  <si>
    <t xml:space="preserve">Herval d'Oeste</t>
  </si>
  <si>
    <t xml:space="preserve">2691841 - HOSPITAL CELSO RAMOS  -  Florianópolis</t>
  </si>
  <si>
    <t xml:space="preserve">Ibiam</t>
  </si>
  <si>
    <t xml:space="preserve">2691868 - HOSP.INF. JOANA DE GUSMAO  -  Florianópolis</t>
  </si>
  <si>
    <t xml:space="preserve">Ibicaré</t>
  </si>
  <si>
    <t xml:space="preserve">2691876 - HOSPITAL LINDOIA LTDA - Lindóia do Sul</t>
  </si>
  <si>
    <t xml:space="preserve">Ibirama</t>
  </si>
  <si>
    <t xml:space="preserve">2691884 - HOSP. W. COLAUTTI  - Ibirama</t>
  </si>
  <si>
    <t xml:space="preserve">Içara</t>
  </si>
  <si>
    <t xml:space="preserve">2706369 - INST. PSIQUIATRIA IPQ  - São José</t>
  </si>
  <si>
    <t xml:space="preserve">Ilhota</t>
  </si>
  <si>
    <t xml:space="preserve">2778777 - TR HEMODIALISE  - São José</t>
  </si>
  <si>
    <t xml:space="preserve">Imaruí</t>
  </si>
  <si>
    <t xml:space="preserve">2778785 - COLONIA SANTANA  - São José</t>
  </si>
  <si>
    <t xml:space="preserve">Imbituba</t>
  </si>
  <si>
    <t xml:space="preserve">2778858 - HOSP. SAO SEBASTIAO  - Treze de Maio</t>
  </si>
  <si>
    <t xml:space="preserve">Imbuia</t>
  </si>
  <si>
    <t xml:space="preserve">3157237 -  LACEN  -  Florianópolis</t>
  </si>
  <si>
    <t xml:space="preserve">Indaial</t>
  </si>
  <si>
    <t xml:space="preserve">3157245 - HOSPITAL UNIVERSITARIO  -  Florianópolis</t>
  </si>
  <si>
    <t xml:space="preserve">Iomerê</t>
  </si>
  <si>
    <t xml:space="preserve">4059727 - CENTRO ESPEC. ODONTO  -  Florianópolis</t>
  </si>
  <si>
    <t xml:space="preserve">Ipira</t>
  </si>
  <si>
    <t xml:space="preserve">4059956 -  HEMOSC  -  Florianópolis</t>
  </si>
  <si>
    <t xml:space="preserve">Iporã do Oeste</t>
  </si>
  <si>
    <t xml:space="preserve">5749018 - HOSP. SAGRADA FAM.  - Itapiranga</t>
  </si>
  <si>
    <t xml:space="preserve">Ipuaçu</t>
  </si>
  <si>
    <t xml:space="preserve">6048692 - HOSP. INF. DR JESER AMARANTE  - Joinville</t>
  </si>
  <si>
    <t xml:space="preserve">Ipumirim</t>
  </si>
  <si>
    <t xml:space="preserve">6249604 - HOSPITAL SAO CAMILO  - Ipumirim</t>
  </si>
  <si>
    <t xml:space="preserve">Iraceminha</t>
  </si>
  <si>
    <t xml:space="preserve">6273874 -  HOSP. DOM BOSCO  - Rio dos Cedros</t>
  </si>
  <si>
    <t xml:space="preserve">Irani</t>
  </si>
  <si>
    <t xml:space="preserve">6683134 - HOSP. T. GAIO BASSO  - São Miguel do Oeste</t>
  </si>
  <si>
    <t xml:space="preserve">Irati</t>
  </si>
  <si>
    <t xml:space="preserve">7274351 -  HOSPITAL DE FRAIBURGO - Fraiburgo</t>
  </si>
  <si>
    <t xml:space="preserve">Irineópolis</t>
  </si>
  <si>
    <t xml:space="preserve">7822308 - DEPTO DE ODONTO  -  Florianópolis</t>
  </si>
  <si>
    <t xml:space="preserve">Itá</t>
  </si>
  <si>
    <t xml:space="preserve">420005 -  - Abdon Batista</t>
  </si>
  <si>
    <t xml:space="preserve">GM</t>
  </si>
  <si>
    <t xml:space="preserve">Itaiópolis</t>
  </si>
  <si>
    <t xml:space="preserve">420010 -  - Abelardo Luz</t>
  </si>
  <si>
    <t xml:space="preserve">Itajaí</t>
  </si>
  <si>
    <t xml:space="preserve">420020 -  - Agrolândia</t>
  </si>
  <si>
    <t xml:space="preserve">Itapema</t>
  </si>
  <si>
    <t xml:space="preserve">420030 -  - Agronômica</t>
  </si>
  <si>
    <t xml:space="preserve">Itapiranga</t>
  </si>
  <si>
    <t xml:space="preserve">420040 -  - Água Doce</t>
  </si>
  <si>
    <t xml:space="preserve">Itapoá</t>
  </si>
  <si>
    <t xml:space="preserve">420050 -  - Águas de Chapecó</t>
  </si>
  <si>
    <t xml:space="preserve">Ituporanga</t>
  </si>
  <si>
    <t xml:space="preserve">420055 -  - Águas Frias</t>
  </si>
  <si>
    <t xml:space="preserve">Jaborá</t>
  </si>
  <si>
    <t xml:space="preserve">420060 -  - Águas Mornas</t>
  </si>
  <si>
    <t xml:space="preserve">Jacinto Machado</t>
  </si>
  <si>
    <t xml:space="preserve">420070 -  - Alfredo Wagner</t>
  </si>
  <si>
    <t xml:space="preserve">Jaguaruna</t>
  </si>
  <si>
    <t xml:space="preserve">420075 -  - Alto Bela Vista</t>
  </si>
  <si>
    <t xml:space="preserve">Jaraguá do Sul</t>
  </si>
  <si>
    <t xml:space="preserve">420080 -  - Anchieta</t>
  </si>
  <si>
    <t xml:space="preserve">Jardinópolis</t>
  </si>
  <si>
    <t xml:space="preserve">420090 -  - Angelina</t>
  </si>
  <si>
    <t xml:space="preserve">Joaçaba</t>
  </si>
  <si>
    <t xml:space="preserve">420100 -  - Anita Garibaldi</t>
  </si>
  <si>
    <t xml:space="preserve">Joinville</t>
  </si>
  <si>
    <t xml:space="preserve">420110 -  - Anitápolis</t>
  </si>
  <si>
    <t xml:space="preserve">José Boiteux</t>
  </si>
  <si>
    <t xml:space="preserve">420120 -  - Antônio Carlos</t>
  </si>
  <si>
    <t xml:space="preserve">Jupiá</t>
  </si>
  <si>
    <t xml:space="preserve">420125 -  - Apiúna</t>
  </si>
  <si>
    <t xml:space="preserve">Lacerdópolis</t>
  </si>
  <si>
    <t xml:space="preserve">420127 -  - Arabutã</t>
  </si>
  <si>
    <t xml:space="preserve">Lages</t>
  </si>
  <si>
    <t xml:space="preserve">420130 -  - Araquari</t>
  </si>
  <si>
    <t xml:space="preserve">Laguna</t>
  </si>
  <si>
    <t xml:space="preserve">420140 -  - Araranguá</t>
  </si>
  <si>
    <t xml:space="preserve">Lajeado Grande</t>
  </si>
  <si>
    <t xml:space="preserve">420150 -  - Armazém</t>
  </si>
  <si>
    <t xml:space="preserve">Laurentino</t>
  </si>
  <si>
    <t xml:space="preserve">420160 -  - Arroio Trinta</t>
  </si>
  <si>
    <t xml:space="preserve">Lauro Muller</t>
  </si>
  <si>
    <t xml:space="preserve">420165 -  - Arvoredo</t>
  </si>
  <si>
    <t xml:space="preserve">Lebon Régis</t>
  </si>
  <si>
    <t xml:space="preserve">420170 -  - Ascurra</t>
  </si>
  <si>
    <t xml:space="preserve">Leoberto Leal</t>
  </si>
  <si>
    <t xml:space="preserve">420180 -  - Atalanta</t>
  </si>
  <si>
    <t xml:space="preserve">Lindóia do Sul</t>
  </si>
  <si>
    <t xml:space="preserve">420190 -  - Aurora</t>
  </si>
  <si>
    <t xml:space="preserve">Lontras</t>
  </si>
  <si>
    <t xml:space="preserve">420195 -  - Balneário Arroio do Silva</t>
  </si>
  <si>
    <t xml:space="preserve">Luiz Alves</t>
  </si>
  <si>
    <t xml:space="preserve">420205 -  - Balneário Barra do Sul</t>
  </si>
  <si>
    <t xml:space="preserve">Luzerna</t>
  </si>
  <si>
    <t xml:space="preserve">420200 -  - Balneário Camboriú</t>
  </si>
  <si>
    <t xml:space="preserve">Macieira</t>
  </si>
  <si>
    <t xml:space="preserve">420207 -  - Balneário Gaivota</t>
  </si>
  <si>
    <t xml:space="preserve">Mafra</t>
  </si>
  <si>
    <t xml:space="preserve">422000 -  - Balneário Rincão</t>
  </si>
  <si>
    <t xml:space="preserve">Major Gercino</t>
  </si>
  <si>
    <t xml:space="preserve">420208 -  - Bandeirante</t>
  </si>
  <si>
    <t xml:space="preserve">Major Vieira</t>
  </si>
  <si>
    <t xml:space="preserve">420209 -  - Barra Bonita</t>
  </si>
  <si>
    <t xml:space="preserve">Maracajá</t>
  </si>
  <si>
    <t xml:space="preserve">420210 -  - Barra Velha</t>
  </si>
  <si>
    <t xml:space="preserve">Maravilha</t>
  </si>
  <si>
    <t xml:space="preserve">420213 -  - Bela Vista do Toldo</t>
  </si>
  <si>
    <t xml:space="preserve">Marema</t>
  </si>
  <si>
    <t xml:space="preserve">420215 -  - Belmonte</t>
  </si>
  <si>
    <t xml:space="preserve">Massaranduba</t>
  </si>
  <si>
    <t xml:space="preserve">420220 -  - Benedito Novo</t>
  </si>
  <si>
    <t xml:space="preserve">Matos Costa</t>
  </si>
  <si>
    <t xml:space="preserve">420230 -  - Biguaçu</t>
  </si>
  <si>
    <t xml:space="preserve">Meleiro</t>
  </si>
  <si>
    <t xml:space="preserve">420240 -  - Blumenau</t>
  </si>
  <si>
    <t xml:space="preserve">Mirim Doce</t>
  </si>
  <si>
    <t xml:space="preserve">420243 -  - Bocaina do Sul</t>
  </si>
  <si>
    <t xml:space="preserve">Modelo</t>
  </si>
  <si>
    <t xml:space="preserve">420250 -  - Bom Jardim da Serra</t>
  </si>
  <si>
    <t xml:space="preserve">Mondaí</t>
  </si>
  <si>
    <t xml:space="preserve">420253 -  - Bom Jesus</t>
  </si>
  <si>
    <t xml:space="preserve">Monte Carlo</t>
  </si>
  <si>
    <t xml:space="preserve">420257 -  - Bom Jesus do Oeste</t>
  </si>
  <si>
    <t xml:space="preserve">Monte Castelo</t>
  </si>
  <si>
    <t xml:space="preserve">420260 -  - Bom Retiro</t>
  </si>
  <si>
    <t xml:space="preserve">Morro da Fumaça</t>
  </si>
  <si>
    <t xml:space="preserve">420245 -  - Bombinhas</t>
  </si>
  <si>
    <t xml:space="preserve">Morro Grande</t>
  </si>
  <si>
    <t xml:space="preserve">420270 -  - Botuverá</t>
  </si>
  <si>
    <t xml:space="preserve">Navegantes</t>
  </si>
  <si>
    <t xml:space="preserve">420280 -  - Braço do Norte</t>
  </si>
  <si>
    <t xml:space="preserve">Nova Erechim</t>
  </si>
  <si>
    <t xml:space="preserve">420285 -  - Braço do Trombudo</t>
  </si>
  <si>
    <t xml:space="preserve">Nova Itaberaba</t>
  </si>
  <si>
    <t xml:space="preserve">420287 -  - Brunópolis</t>
  </si>
  <si>
    <t xml:space="preserve">Nova Trento</t>
  </si>
  <si>
    <t xml:space="preserve">420290 -  - Brusque</t>
  </si>
  <si>
    <t xml:space="preserve">Nova Veneza</t>
  </si>
  <si>
    <t xml:space="preserve">420300 -  - Caçador</t>
  </si>
  <si>
    <t xml:space="preserve">Novo Horizonte</t>
  </si>
  <si>
    <t xml:space="preserve">420310 -  - Caibi</t>
  </si>
  <si>
    <t xml:space="preserve">Orleans</t>
  </si>
  <si>
    <t xml:space="preserve">420315 -  - Calmon</t>
  </si>
  <si>
    <t xml:space="preserve">Otacílio Costa</t>
  </si>
  <si>
    <t xml:space="preserve">420320 -  - Camboriú</t>
  </si>
  <si>
    <t xml:space="preserve">Ouro</t>
  </si>
  <si>
    <t xml:space="preserve">420330 -  - Campo Alegre</t>
  </si>
  <si>
    <t xml:space="preserve">Ouro Verde</t>
  </si>
  <si>
    <t xml:space="preserve">420340 -  - Campo Belo do Sul</t>
  </si>
  <si>
    <t xml:space="preserve">Paial</t>
  </si>
  <si>
    <t xml:space="preserve">420350 -  - Campo Erê</t>
  </si>
  <si>
    <t xml:space="preserve">Painel</t>
  </si>
  <si>
    <t xml:space="preserve">420360 -  - Campos Novos</t>
  </si>
  <si>
    <t xml:space="preserve">Palhoça</t>
  </si>
  <si>
    <t xml:space="preserve">420370 -  - Canelinha</t>
  </si>
  <si>
    <t xml:space="preserve">Palma Sola</t>
  </si>
  <si>
    <t xml:space="preserve">420380 -  - Canoinhas</t>
  </si>
  <si>
    <t xml:space="preserve">Palmeira</t>
  </si>
  <si>
    <t xml:space="preserve">420325 -  - Capão Alto</t>
  </si>
  <si>
    <t xml:space="preserve">Palmitos</t>
  </si>
  <si>
    <t xml:space="preserve">420390 -  - Capinzal</t>
  </si>
  <si>
    <t xml:space="preserve">Papanduva</t>
  </si>
  <si>
    <t xml:space="preserve">420395 -  - Capivari de Baixo</t>
  </si>
  <si>
    <t xml:space="preserve">Paraíso</t>
  </si>
  <si>
    <t xml:space="preserve">420400 -  - Catanduvas</t>
  </si>
  <si>
    <t xml:space="preserve">Passo de Torres</t>
  </si>
  <si>
    <t xml:space="preserve">420410 -  - Caxambu do Sul</t>
  </si>
  <si>
    <t xml:space="preserve">Passos Maia</t>
  </si>
  <si>
    <t xml:space="preserve">420415 -  - Celso Ramos</t>
  </si>
  <si>
    <t xml:space="preserve">Paulo Lopes</t>
  </si>
  <si>
    <t xml:space="preserve">420417 -  - Cerro Negro</t>
  </si>
  <si>
    <t xml:space="preserve">Pedras Grandes</t>
  </si>
  <si>
    <t xml:space="preserve">420419 -  - Chapadão do Lageado</t>
  </si>
  <si>
    <t xml:space="preserve">Penha</t>
  </si>
  <si>
    <t xml:space="preserve">420420 -  - Chapecó</t>
  </si>
  <si>
    <t xml:space="preserve">Peritiba</t>
  </si>
  <si>
    <t xml:space="preserve">420425 -  - Cocal do Sul</t>
  </si>
  <si>
    <t xml:space="preserve">Petrolândia</t>
  </si>
  <si>
    <t xml:space="preserve">420430 -  - Concórdia</t>
  </si>
  <si>
    <t xml:space="preserve">Balneário Piçarras</t>
  </si>
  <si>
    <t xml:space="preserve">420435 -  - Cordilheira Alta</t>
  </si>
  <si>
    <t xml:space="preserve">Pinhalzinho</t>
  </si>
  <si>
    <t xml:space="preserve">420440 -  - Coronel Freitas</t>
  </si>
  <si>
    <t xml:space="preserve">Pinheiro Preto</t>
  </si>
  <si>
    <t xml:space="preserve">420445 -  - Coronel Martins</t>
  </si>
  <si>
    <t xml:space="preserve">Piratuba</t>
  </si>
  <si>
    <t xml:space="preserve">420455 -  - Correia Pinto</t>
  </si>
  <si>
    <t xml:space="preserve">Planalto Alegre</t>
  </si>
  <si>
    <t xml:space="preserve">420450 -  - Corupá</t>
  </si>
  <si>
    <t xml:space="preserve">Pomerode</t>
  </si>
  <si>
    <t xml:space="preserve">420460 -  - Criciúma</t>
  </si>
  <si>
    <t xml:space="preserve">Ponte Alta</t>
  </si>
  <si>
    <t xml:space="preserve">420470 -  - Cunha Porã</t>
  </si>
  <si>
    <t xml:space="preserve">Ponte Alta do Norte</t>
  </si>
  <si>
    <t xml:space="preserve">420475 -  - Cunhataí</t>
  </si>
  <si>
    <t xml:space="preserve">Ponte Serrada</t>
  </si>
  <si>
    <t xml:space="preserve">420480 -  - Curitibanos</t>
  </si>
  <si>
    <t xml:space="preserve">Porto Belo</t>
  </si>
  <si>
    <t xml:space="preserve">420490 -  - Descanso</t>
  </si>
  <si>
    <t xml:space="preserve">Porto União</t>
  </si>
  <si>
    <t xml:space="preserve">420500 -  - Dionísio Cerqueira</t>
  </si>
  <si>
    <t xml:space="preserve">Pouso Redondo</t>
  </si>
  <si>
    <t xml:space="preserve">420510 -  - Dona Emma</t>
  </si>
  <si>
    <t xml:space="preserve">Praia Grande</t>
  </si>
  <si>
    <t xml:space="preserve">420515 -  - Doutor Pedrinho</t>
  </si>
  <si>
    <t xml:space="preserve">Presidente Castello Branco</t>
  </si>
  <si>
    <t xml:space="preserve">420517 -  - Entre Rios</t>
  </si>
  <si>
    <t xml:space="preserve">Presidente Getúlio</t>
  </si>
  <si>
    <t xml:space="preserve">420519 -  - Ermo</t>
  </si>
  <si>
    <t xml:space="preserve">Presidente Nereu</t>
  </si>
  <si>
    <t xml:space="preserve">420520 -  - Erval Velho</t>
  </si>
  <si>
    <t xml:space="preserve">Princesa</t>
  </si>
  <si>
    <t xml:space="preserve">420530 -  - Faxinal dos Guedes</t>
  </si>
  <si>
    <t xml:space="preserve">Quilombo</t>
  </si>
  <si>
    <t xml:space="preserve">420535 -  - Flor do Sertão</t>
  </si>
  <si>
    <t xml:space="preserve">Rancho Queimado</t>
  </si>
  <si>
    <t xml:space="preserve">420540 -  - Florianópolis</t>
  </si>
  <si>
    <t xml:space="preserve">Rio das Antas</t>
  </si>
  <si>
    <t xml:space="preserve">420543 -  - Formosa do Sul</t>
  </si>
  <si>
    <t xml:space="preserve">Rio do Campo</t>
  </si>
  <si>
    <t xml:space="preserve">420545 -  - Forquilhinha</t>
  </si>
  <si>
    <t xml:space="preserve">Rio do Oeste</t>
  </si>
  <si>
    <t xml:space="preserve">420550 -  - Fraiburgo</t>
  </si>
  <si>
    <t xml:space="preserve">Rio dos Cedros</t>
  </si>
  <si>
    <t xml:space="preserve">420555 -  - Frei Rogério</t>
  </si>
  <si>
    <t xml:space="preserve">Rio do Sul</t>
  </si>
  <si>
    <t xml:space="preserve">420560 -  - Galvão</t>
  </si>
  <si>
    <t xml:space="preserve">Rio Fortuna</t>
  </si>
  <si>
    <t xml:space="preserve">420570 -  - Garopaba</t>
  </si>
  <si>
    <t xml:space="preserve">Rio Negrinho</t>
  </si>
  <si>
    <t xml:space="preserve">420580 -  - Garuva</t>
  </si>
  <si>
    <t xml:space="preserve">Rio Rufino</t>
  </si>
  <si>
    <t xml:space="preserve">420590 -  - Gaspar</t>
  </si>
  <si>
    <t xml:space="preserve">Riqueza</t>
  </si>
  <si>
    <t xml:space="preserve">420600 -  - Governador Celso Ramos</t>
  </si>
  <si>
    <t xml:space="preserve">Rodeio</t>
  </si>
  <si>
    <t xml:space="preserve">420610 -  - Grão Pará</t>
  </si>
  <si>
    <t xml:space="preserve">Romelândia</t>
  </si>
  <si>
    <t xml:space="preserve">420620 -  - Gravatal</t>
  </si>
  <si>
    <t xml:space="preserve">Salete</t>
  </si>
  <si>
    <t xml:space="preserve">420630 -  - Guabiruba</t>
  </si>
  <si>
    <t xml:space="preserve">Saltinho</t>
  </si>
  <si>
    <t xml:space="preserve">420640 -  - Guaraciaba</t>
  </si>
  <si>
    <t xml:space="preserve">Salto Veloso</t>
  </si>
  <si>
    <t xml:space="preserve">420650 -  - Guaramirim</t>
  </si>
  <si>
    <t xml:space="preserve">Sangão</t>
  </si>
  <si>
    <t xml:space="preserve">420660 -  - Guarujá do Sul</t>
  </si>
  <si>
    <t xml:space="preserve">Santa Cecília</t>
  </si>
  <si>
    <t xml:space="preserve">420665 -  - Guatambú</t>
  </si>
  <si>
    <t xml:space="preserve">Santa Helena</t>
  </si>
  <si>
    <t xml:space="preserve">420670 -  - Herval d'Oeste</t>
  </si>
  <si>
    <t xml:space="preserve">Santa Rosa de Lima</t>
  </si>
  <si>
    <t xml:space="preserve">420675 -  - Ibiam</t>
  </si>
  <si>
    <t xml:space="preserve">Santa Rosa do Sul</t>
  </si>
  <si>
    <t xml:space="preserve">420680 -  - Ibicaré</t>
  </si>
  <si>
    <t xml:space="preserve">Santa Terezinha</t>
  </si>
  <si>
    <t xml:space="preserve">420690 -  - Ibirama</t>
  </si>
  <si>
    <t xml:space="preserve">Santa Terezinha do Progresso</t>
  </si>
  <si>
    <t xml:space="preserve">420700 -  - Içara</t>
  </si>
  <si>
    <t xml:space="preserve">Santiago do Sul</t>
  </si>
  <si>
    <t xml:space="preserve">420710 -  - Ilhota</t>
  </si>
  <si>
    <t xml:space="preserve">Santo Amaro da Imperatriz</t>
  </si>
  <si>
    <t xml:space="preserve">420720 -  - Imaruí</t>
  </si>
  <si>
    <t xml:space="preserve">São Bernardino</t>
  </si>
  <si>
    <t xml:space="preserve">420730 -  - Imbituba</t>
  </si>
  <si>
    <t xml:space="preserve">São Bento do Sul</t>
  </si>
  <si>
    <t xml:space="preserve">420740 -  - Imbuia</t>
  </si>
  <si>
    <t xml:space="preserve">São Bonifácio</t>
  </si>
  <si>
    <t xml:space="preserve">420750 -  - Indaial</t>
  </si>
  <si>
    <t xml:space="preserve">São Carlos</t>
  </si>
  <si>
    <t xml:space="preserve">420757 -  - Iomerê</t>
  </si>
  <si>
    <t xml:space="preserve">São Cristovão do Sul</t>
  </si>
  <si>
    <t xml:space="preserve">420760 -  - Ipira</t>
  </si>
  <si>
    <t xml:space="preserve">São Domingos</t>
  </si>
  <si>
    <t xml:space="preserve">420765 -  - Iporã do Oeste</t>
  </si>
  <si>
    <t xml:space="preserve">São Francisco do Sul</t>
  </si>
  <si>
    <t xml:space="preserve">420768 -  - Ipuaçu</t>
  </si>
  <si>
    <t xml:space="preserve">São João do Oeste</t>
  </si>
  <si>
    <t xml:space="preserve">420770 -  - Ipumirim</t>
  </si>
  <si>
    <t xml:space="preserve">São João Batista</t>
  </si>
  <si>
    <t xml:space="preserve">420775 -  - Iraceminha</t>
  </si>
  <si>
    <t xml:space="preserve">São João do Itaperiú</t>
  </si>
  <si>
    <t xml:space="preserve">420780 -  - Irani</t>
  </si>
  <si>
    <t xml:space="preserve">São João do Sul</t>
  </si>
  <si>
    <t xml:space="preserve">420785 -  - Irati</t>
  </si>
  <si>
    <t xml:space="preserve">São Joaquim</t>
  </si>
  <si>
    <t xml:space="preserve">420790 -  - Irineópolis</t>
  </si>
  <si>
    <t xml:space="preserve">São José</t>
  </si>
  <si>
    <t xml:space="preserve">420800 -  - Itá</t>
  </si>
  <si>
    <t xml:space="preserve">São José do Cedro</t>
  </si>
  <si>
    <t xml:space="preserve">420810 -  - Itaiópolis</t>
  </si>
  <si>
    <t xml:space="preserve">São José do Cerrito</t>
  </si>
  <si>
    <t xml:space="preserve">420820 -  - Itajaí</t>
  </si>
  <si>
    <t xml:space="preserve">São Lourenço do Oeste</t>
  </si>
  <si>
    <t xml:space="preserve">420830 -  - Itapema</t>
  </si>
  <si>
    <t xml:space="preserve">São Ludgero</t>
  </si>
  <si>
    <t xml:space="preserve">420840 -  - Itapiranga</t>
  </si>
  <si>
    <t xml:space="preserve">São Martinho</t>
  </si>
  <si>
    <t xml:space="preserve">420845 -  - Itapoá</t>
  </si>
  <si>
    <t xml:space="preserve">São Miguel da Boa Vista</t>
  </si>
  <si>
    <t xml:space="preserve">420850 -  - Ituporanga</t>
  </si>
  <si>
    <t xml:space="preserve">São Miguel do Oeste</t>
  </si>
  <si>
    <t xml:space="preserve">420860 -  - Jaborá</t>
  </si>
  <si>
    <t xml:space="preserve">São Pedro de Alcântara</t>
  </si>
  <si>
    <t xml:space="preserve">420870 -  - Jacinto Machado</t>
  </si>
  <si>
    <t xml:space="preserve">Saudades</t>
  </si>
  <si>
    <t xml:space="preserve">420880 -  - Jaguaruna</t>
  </si>
  <si>
    <t xml:space="preserve">Schroeder</t>
  </si>
  <si>
    <t xml:space="preserve">420890 -  - Jaraguá do Sul</t>
  </si>
  <si>
    <t xml:space="preserve">Seara</t>
  </si>
  <si>
    <t xml:space="preserve">420895 -  - Jardinópolis</t>
  </si>
  <si>
    <t xml:space="preserve">Serra Alta</t>
  </si>
  <si>
    <t xml:space="preserve">420900 -  - Joaçaba</t>
  </si>
  <si>
    <t xml:space="preserve">Siderópolis</t>
  </si>
  <si>
    <t xml:space="preserve">420910 -  - Joinville</t>
  </si>
  <si>
    <t xml:space="preserve">Sombrio</t>
  </si>
  <si>
    <t xml:space="preserve">420915 -  - José Boiteux</t>
  </si>
  <si>
    <t xml:space="preserve">Sul Brasil</t>
  </si>
  <si>
    <t xml:space="preserve">420917 -  - Jupiá</t>
  </si>
  <si>
    <t xml:space="preserve">Taió</t>
  </si>
  <si>
    <t xml:space="preserve">420920 -  - Lacerdópolis</t>
  </si>
  <si>
    <t xml:space="preserve">Tangará</t>
  </si>
  <si>
    <t xml:space="preserve">420930 -  - Lages</t>
  </si>
  <si>
    <t xml:space="preserve">Tigrinhos</t>
  </si>
  <si>
    <t xml:space="preserve">420940 -  - Laguna</t>
  </si>
  <si>
    <t xml:space="preserve">Tijucas</t>
  </si>
  <si>
    <t xml:space="preserve">420945 -  - Lajeado Grande</t>
  </si>
  <si>
    <t xml:space="preserve">Timbé do Sul</t>
  </si>
  <si>
    <t xml:space="preserve">420950 -  - Laurentino</t>
  </si>
  <si>
    <t xml:space="preserve">Timbó</t>
  </si>
  <si>
    <t xml:space="preserve">420960 -  - Lauro Muller</t>
  </si>
  <si>
    <t xml:space="preserve">Timbó Grande</t>
  </si>
  <si>
    <t xml:space="preserve">420970 -  - Lebon Régis</t>
  </si>
  <si>
    <t xml:space="preserve">Três Barras</t>
  </si>
  <si>
    <t xml:space="preserve">420980 -  - Leoberto Leal</t>
  </si>
  <si>
    <t xml:space="preserve">Treviso</t>
  </si>
  <si>
    <t xml:space="preserve">420985 -  - Lindóia do Sul</t>
  </si>
  <si>
    <t xml:space="preserve">Treze de Maio</t>
  </si>
  <si>
    <t xml:space="preserve">420990 -  - Lontras</t>
  </si>
  <si>
    <t xml:space="preserve">Treze Tílias</t>
  </si>
  <si>
    <t xml:space="preserve">421000 -  - Luiz Alves</t>
  </si>
  <si>
    <t xml:space="preserve">Trombudo Central</t>
  </si>
  <si>
    <t xml:space="preserve">421003 -  - Luzerna</t>
  </si>
  <si>
    <t xml:space="preserve">Tubarão</t>
  </si>
  <si>
    <t xml:space="preserve">421005 -  - Macieira</t>
  </si>
  <si>
    <t xml:space="preserve">Tunápolis</t>
  </si>
  <si>
    <t xml:space="preserve">421010 -  - Mafra</t>
  </si>
  <si>
    <t xml:space="preserve">Turvo</t>
  </si>
  <si>
    <t xml:space="preserve">421020 -  - Major Gercino</t>
  </si>
  <si>
    <t xml:space="preserve">União do Oeste</t>
  </si>
  <si>
    <t xml:space="preserve">421030 -  - Major Vieira</t>
  </si>
  <si>
    <t xml:space="preserve">Urubici</t>
  </si>
  <si>
    <t xml:space="preserve">421040 -  - Maracajá</t>
  </si>
  <si>
    <t xml:space="preserve">Urupema</t>
  </si>
  <si>
    <t xml:space="preserve">421050 -  - Maravilha</t>
  </si>
  <si>
    <t xml:space="preserve">Urussanga</t>
  </si>
  <si>
    <t xml:space="preserve">421055 -  - Marema</t>
  </si>
  <si>
    <t xml:space="preserve">Vargeão</t>
  </si>
  <si>
    <t xml:space="preserve">421060 -  - Massaranduba</t>
  </si>
  <si>
    <t xml:space="preserve">Vargem</t>
  </si>
  <si>
    <t xml:space="preserve">421070 -  - Matos Costa</t>
  </si>
  <si>
    <t xml:space="preserve">Vargem Bonita</t>
  </si>
  <si>
    <t xml:space="preserve">421080 -  - Meleiro</t>
  </si>
  <si>
    <t xml:space="preserve">Vidal Ramos</t>
  </si>
  <si>
    <t xml:space="preserve">421085 -  - Mirim Doce</t>
  </si>
  <si>
    <t xml:space="preserve">Videira</t>
  </si>
  <si>
    <t xml:space="preserve">421090 -  - Modelo</t>
  </si>
  <si>
    <t xml:space="preserve">Vitor Meireles</t>
  </si>
  <si>
    <t xml:space="preserve">421100 -  - Mondaí</t>
  </si>
  <si>
    <t xml:space="preserve">Witmarsum</t>
  </si>
  <si>
    <t xml:space="preserve">421105 -  - Monte Carlo</t>
  </si>
  <si>
    <t xml:space="preserve">Xanxerê</t>
  </si>
  <si>
    <t xml:space="preserve">421110 -  - Monte Castelo</t>
  </si>
  <si>
    <t xml:space="preserve">Xavantina</t>
  </si>
  <si>
    <t xml:space="preserve">421120 -  - Morro da Fumaça</t>
  </si>
  <si>
    <t xml:space="preserve">Xaxim</t>
  </si>
  <si>
    <t xml:space="preserve">421125 -  - Morro Grande</t>
  </si>
  <si>
    <t xml:space="preserve">Zortéa</t>
  </si>
  <si>
    <t xml:space="preserve">421130 -  - Navegantes</t>
  </si>
  <si>
    <t xml:space="preserve">Pescaria Brava</t>
  </si>
  <si>
    <t xml:space="preserve">421140 -  - Nova Erechim</t>
  </si>
  <si>
    <t xml:space="preserve">Balneário Rincão</t>
  </si>
  <si>
    <t xml:space="preserve">421145 -  - Nova Itaberaba</t>
  </si>
  <si>
    <t xml:space="preserve">421150 -  - Nova Trento</t>
  </si>
  <si>
    <t xml:space="preserve">421160 -  - Nova Veneza</t>
  </si>
  <si>
    <t xml:space="preserve">421165 -  - Novo Horizonte</t>
  </si>
  <si>
    <t xml:space="preserve">421170 -  - Orleans</t>
  </si>
  <si>
    <t xml:space="preserve">421175 -  - Otacílio Costa</t>
  </si>
  <si>
    <t xml:space="preserve">421180 -  - Ouro</t>
  </si>
  <si>
    <t xml:space="preserve">421185 -  - Ouro Verde</t>
  </si>
  <si>
    <t xml:space="preserve">421187 -  - Paial</t>
  </si>
  <si>
    <t xml:space="preserve">421189 -  - Painel</t>
  </si>
  <si>
    <t xml:space="preserve">421190 -  - Palhoça</t>
  </si>
  <si>
    <t xml:space="preserve">421200 -  - Palma Sola</t>
  </si>
  <si>
    <t xml:space="preserve">421205 -  - Palmeira</t>
  </si>
  <si>
    <t xml:space="preserve">421210 -  - Palmitos</t>
  </si>
  <si>
    <t xml:space="preserve">421220 -  - Papanduva</t>
  </si>
  <si>
    <t xml:space="preserve">421223 -  - Paraíso</t>
  </si>
  <si>
    <t xml:space="preserve">421225 -  - Passo de Torres</t>
  </si>
  <si>
    <t xml:space="preserve">421227 -  - Passos Maia</t>
  </si>
  <si>
    <t xml:space="preserve">421230 -  - Paulo Lopes</t>
  </si>
  <si>
    <t xml:space="preserve">421240 -  - Pedras Grandes</t>
  </si>
  <si>
    <t xml:space="preserve">421250 -  - Penha</t>
  </si>
  <si>
    <t xml:space="preserve">421260 -  - Peritiba</t>
  </si>
  <si>
    <t xml:space="preserve">421265 -  - Pescaria Brava</t>
  </si>
  <si>
    <t xml:space="preserve">421270 -  - Petrolândia</t>
  </si>
  <si>
    <t xml:space="preserve">421280 -  - Balneário Piçarras</t>
  </si>
  <si>
    <t xml:space="preserve">421290 -  - Pinhalzinho</t>
  </si>
  <si>
    <t xml:space="preserve">421300 -  - Pinheiro Preto</t>
  </si>
  <si>
    <t xml:space="preserve">421310 -  - Piratuba</t>
  </si>
  <si>
    <t xml:space="preserve">421315 -  - Planalto Alegre</t>
  </si>
  <si>
    <t xml:space="preserve">421320 -  - Pomerode</t>
  </si>
  <si>
    <t xml:space="preserve">421330 -  - Ponte Alta</t>
  </si>
  <si>
    <t xml:space="preserve">421335 -  - Ponte Alta do Norte</t>
  </si>
  <si>
    <t xml:space="preserve">421340 -  - Ponte Serrada</t>
  </si>
  <si>
    <t xml:space="preserve">421350 -  - Porto Belo</t>
  </si>
  <si>
    <t xml:space="preserve">421360 -  - Porto União</t>
  </si>
  <si>
    <t xml:space="preserve">421370 -  - Pouso Redondo</t>
  </si>
  <si>
    <t xml:space="preserve">421380 -  - Praia Grande</t>
  </si>
  <si>
    <t xml:space="preserve">421390 -  - Presidente Castello Branco</t>
  </si>
  <si>
    <t xml:space="preserve">421400 -  - Presidente Getúlio</t>
  </si>
  <si>
    <t xml:space="preserve">421410 -  - Presidente Nereu</t>
  </si>
  <si>
    <t xml:space="preserve">421415 -  - Princesa</t>
  </si>
  <si>
    <t xml:space="preserve">421420 -  - Quilombo</t>
  </si>
  <si>
    <t xml:space="preserve">421430 -  - Rancho Queimado</t>
  </si>
  <si>
    <t xml:space="preserve">421440 -  - Rio das Antas</t>
  </si>
  <si>
    <t xml:space="preserve">421450 -  - Rio do Campo</t>
  </si>
  <si>
    <t xml:space="preserve">421460 -  - Rio do Oeste</t>
  </si>
  <si>
    <t xml:space="preserve">421480 -  - Rio do Sul</t>
  </si>
  <si>
    <t xml:space="preserve">421470 -  - Rio dos Cedros</t>
  </si>
  <si>
    <t xml:space="preserve">421490 -  - Rio Fortuna</t>
  </si>
  <si>
    <t xml:space="preserve">421500 -  - Rio Negrinho</t>
  </si>
  <si>
    <t xml:space="preserve">421505 -  - Rio Rufino</t>
  </si>
  <si>
    <t xml:space="preserve">421507 -  - Riqueza</t>
  </si>
  <si>
    <t xml:space="preserve">421510 -  - Rodeio</t>
  </si>
  <si>
    <t xml:space="preserve">421520 -  - Romelândia</t>
  </si>
  <si>
    <t xml:space="preserve">421530 -  - Salete</t>
  </si>
  <si>
    <t xml:space="preserve">421535 -  - Saltinho</t>
  </si>
  <si>
    <t xml:space="preserve">421540 -  - Salto Veloso</t>
  </si>
  <si>
    <t xml:space="preserve">421545 -  - Sangão</t>
  </si>
  <si>
    <t xml:space="preserve">421550 -  - Santa Cecília</t>
  </si>
  <si>
    <t xml:space="preserve">421555 -  - Santa Helena</t>
  </si>
  <si>
    <t xml:space="preserve">421560 -  - Santa Rosa de Lima</t>
  </si>
  <si>
    <t xml:space="preserve">421565 -  - Santa Rosa do Sul</t>
  </si>
  <si>
    <t xml:space="preserve">421567 -  - Santa Terezinha</t>
  </si>
  <si>
    <t xml:space="preserve">421568 -  - Santa Terezinha do Progresso</t>
  </si>
  <si>
    <t xml:space="preserve">421569 -  - Santiago do Sul</t>
  </si>
  <si>
    <t xml:space="preserve">421570 -  - Santo Amaro da Imperatriz</t>
  </si>
  <si>
    <t xml:space="preserve">421580 -  - São Bento do Sul</t>
  </si>
  <si>
    <t xml:space="preserve">421575 -  - São Bernardino</t>
  </si>
  <si>
    <t xml:space="preserve">421590 -  - São Bonifácio</t>
  </si>
  <si>
    <t xml:space="preserve">421600 -  - São Carlos</t>
  </si>
  <si>
    <t xml:space="preserve">421605 -  - São Cristovão do Sul</t>
  </si>
  <si>
    <t xml:space="preserve">421610 -  - São Domingos</t>
  </si>
  <si>
    <t xml:space="preserve">421620 -  - São Francisco do Sul</t>
  </si>
  <si>
    <t xml:space="preserve">421630 -  - São João Batista</t>
  </si>
  <si>
    <t xml:space="preserve">421635 -  - São João do Itaperiú</t>
  </si>
  <si>
    <t xml:space="preserve">421625 -  - São João do Oeste</t>
  </si>
  <si>
    <t xml:space="preserve">421640 -  - São João do Sul</t>
  </si>
  <si>
    <t xml:space="preserve">421650 -  - São Joaquim</t>
  </si>
  <si>
    <t xml:space="preserve">421660 -  - São José</t>
  </si>
  <si>
    <t xml:space="preserve">421670 -  - São José do Cedro</t>
  </si>
  <si>
    <t xml:space="preserve">421680 -  - São José do Cerrito</t>
  </si>
  <si>
    <t xml:space="preserve">421690 -  - São Lourenço do Oeste</t>
  </si>
  <si>
    <t xml:space="preserve">421700 -  - São Ludgero</t>
  </si>
  <si>
    <t xml:space="preserve">421710 -  - São Martinho</t>
  </si>
  <si>
    <t xml:space="preserve">421715 -  - São Miguel da Boa Vista</t>
  </si>
  <si>
    <t xml:space="preserve">421720 -  - São Miguel do Oeste</t>
  </si>
  <si>
    <t xml:space="preserve">421725 -  - São Pedro de Alcântara</t>
  </si>
  <si>
    <t xml:space="preserve">421730 -  - Saudades</t>
  </si>
  <si>
    <t xml:space="preserve">421740 -  - Schroeder</t>
  </si>
  <si>
    <t xml:space="preserve">421750 -  - Seara</t>
  </si>
  <si>
    <t xml:space="preserve">421755 -  - Serra Alta</t>
  </si>
  <si>
    <t xml:space="preserve">421760 -  - Siderópolis</t>
  </si>
  <si>
    <t xml:space="preserve">421770 -  - Sombrio</t>
  </si>
  <si>
    <t xml:space="preserve">421775 -  - Sul Brasil</t>
  </si>
  <si>
    <t xml:space="preserve">421780 -  - Taió</t>
  </si>
  <si>
    <t xml:space="preserve">421790 -  - Tangará</t>
  </si>
  <si>
    <t xml:space="preserve">421795 -  - Tigrinhos</t>
  </si>
  <si>
    <t xml:space="preserve">421800 -  - Tijucas</t>
  </si>
  <si>
    <t xml:space="preserve">421810 -  - Timbé do Sul</t>
  </si>
  <si>
    <t xml:space="preserve">421820 -  - Timbó</t>
  </si>
  <si>
    <t xml:space="preserve">421825 -  - Timbó Grande</t>
  </si>
  <si>
    <t xml:space="preserve">421830 -  - Três Barras</t>
  </si>
  <si>
    <t xml:space="preserve">421835 -  - Treviso</t>
  </si>
  <si>
    <t xml:space="preserve">421840 -  - Treze de Maio</t>
  </si>
  <si>
    <t xml:space="preserve">421850 -  - Treze Tílias</t>
  </si>
  <si>
    <t xml:space="preserve">421860 -  - Trombudo Central</t>
  </si>
  <si>
    <t xml:space="preserve">421870 -  - Tubarão</t>
  </si>
  <si>
    <t xml:space="preserve">421875 -  - Tunápolis</t>
  </si>
  <si>
    <t xml:space="preserve">421880 -  - Turvo</t>
  </si>
  <si>
    <t xml:space="preserve">421885 -  - União do Oeste</t>
  </si>
  <si>
    <t xml:space="preserve">421890 -  - Urubici</t>
  </si>
  <si>
    <t xml:space="preserve">421895 -  - Urupema</t>
  </si>
  <si>
    <t xml:space="preserve">421900 -  - Urussanga</t>
  </si>
  <si>
    <t xml:space="preserve">421910 -  - Vargeão</t>
  </si>
  <si>
    <t xml:space="preserve">421915 -  - Vargem</t>
  </si>
  <si>
    <t xml:space="preserve">421917 -  - Vargem Bonita</t>
  </si>
  <si>
    <t xml:space="preserve">421920 -  - Vidal Ramos</t>
  </si>
  <si>
    <t xml:space="preserve">421930 -  - Videira</t>
  </si>
  <si>
    <t xml:space="preserve">421935 -  - Vitor Meireles</t>
  </si>
  <si>
    <t xml:space="preserve">421940 -  - Witmarsum</t>
  </si>
  <si>
    <t xml:space="preserve">421950 -  - Xanxerê</t>
  </si>
  <si>
    <t xml:space="preserve">421960 -  - Xavantina</t>
  </si>
  <si>
    <t xml:space="preserve">421970 -  - Xaxim</t>
  </si>
  <si>
    <t xml:space="preserve">421985 -  - Zortéa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</si>
</sst>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\ * #,##0.00\ ;\-* #,##0.00\ ;\ * \-#\ ;\ @\ "/>
    <numFmt numFmtId="166" formatCode="0%"/>
    <numFmt numFmtId="167" formatCode="\ * #,##0.00\ ;\ * \(#,##0.00\);\ * \-#\ ;\ @\ "/>
    <numFmt numFmtId="168" formatCode="General"/>
    <numFmt numFmtId="169" formatCode="dd/mm/yyyy"/>
    <numFmt numFmtId="170" formatCode="[&lt;=9999999]#\-####;\(#&quot;) &quot;###\-####"/>
    <numFmt numFmtId="171" formatCode="0.00"/>
    <numFmt numFmtId="172" formatCode="#,##0.00"/>
    <numFmt numFmtId="173" formatCode="#,##0"/>
  </numFmts>
  <fonts count="1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3300"/>
      <name val="Calibri"/>
      <family val="2"/>
    </font>
    <font>
      <sz val="11"/>
      <color rgb="FFFFF7FB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0"/>
      <color rgb="FF003300"/>
      <name val="Times New Roman"/>
      <family val="1"/>
    </font>
    <font>
      <b val="true"/>
      <sz val="14"/>
      <name val="Arial"/>
      <family val="2"/>
    </font>
    <font>
      <sz val="12"/>
      <name val="Arial"/>
      <family val="2"/>
    </font>
    <font>
      <b val="true"/>
      <sz val="16"/>
      <name val="Arial"/>
      <family val="2"/>
    </font>
    <font>
      <b val="true"/>
      <sz val="22"/>
      <name val="Arial"/>
      <family val="2"/>
    </font>
    <font>
      <sz val="14"/>
      <name val="Arial"/>
      <family val="2"/>
    </font>
    <font>
      <b val="true"/>
      <sz val="12"/>
      <name val="Arial"/>
      <family val="2"/>
    </font>
    <font>
      <sz val="16"/>
      <name val="Arial"/>
      <family val="2"/>
    </font>
    <font>
      <b val="true"/>
      <sz val="12"/>
      <color rgb="FF333333"/>
      <name val="Segoe UI"/>
      <family val="2"/>
    </font>
    <font>
      <b val="true"/>
      <sz val="10"/>
      <name val="Arial"/>
      <family val="2"/>
    </font>
    <font>
      <sz val="10"/>
      <color rgb="FF0033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EAEAEA"/>
        <bgColor rgb="FFFFF7FB"/>
      </patternFill>
    </fill>
    <fill>
      <patternFill patternType="solid">
        <fgColor rgb="FFFFCC99"/>
        <bgColor rgb="FFEAEAEA"/>
      </patternFill>
    </fill>
    <fill>
      <patternFill patternType="solid">
        <fgColor rgb="FFFFFFCC"/>
        <bgColor rgb="FFFFF7FB"/>
      </patternFill>
    </fill>
    <fill>
      <patternFill patternType="solid">
        <fgColor rgb="FFCCFFFF"/>
        <bgColor rgb="FFCCFFCC"/>
      </patternFill>
    </fill>
    <fill>
      <patternFill patternType="solid">
        <fgColor rgb="FFB2B2B2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33CCCC"/>
        <bgColor rgb="FF00CCFF"/>
      </patternFill>
    </fill>
    <fill>
      <patternFill patternType="solid">
        <fgColor rgb="FFFFF7FB"/>
        <bgColor rgb="FFEAEAEA"/>
      </patternFill>
    </fill>
    <fill>
      <patternFill patternType="solid">
        <fgColor rgb="FFFF6600"/>
        <bgColor rgb="FFFF9900"/>
      </patternFill>
    </fill>
    <fill>
      <patternFill patternType="solid">
        <fgColor rgb="FF339966"/>
        <bgColor rgb="FF008080"/>
      </patternFill>
    </fill>
    <fill>
      <patternFill patternType="solid">
        <fgColor rgb="FF666699"/>
        <bgColor rgb="FF808080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</borders>
  <cellStyleXfs count="5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8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applyFont="true" applyBorder="tru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10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13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9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1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15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1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6" borderId="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6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6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6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11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1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4" xfId="4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5" xfId="4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6" xfId="4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42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2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23" xfId="4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4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8" fillId="0" borderId="20" xfId="42" applyFont="tru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20" xfId="42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1" fontId="18" fillId="0" borderId="25" xfId="42" applyFont="true" applyBorder="true" applyAlignment="true" applyProtection="false">
      <alignment horizontal="general" vertical="top" textRotation="0" wrapText="false" indent="0" shrinkToFit="true"/>
      <protection locked="true" hidden="false"/>
    </xf>
    <xf numFmtId="164" fontId="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27" xfId="43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4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Ênfase1" xfId="20"/>
    <cellStyle name="20% - Ênfase2" xfId="21"/>
    <cellStyle name="20% - Ênfase3" xfId="22"/>
    <cellStyle name="20% - Ênfase4" xfId="23"/>
    <cellStyle name="20% - Ênfase5" xfId="24"/>
    <cellStyle name="20% - Ênfase6" xfId="25"/>
    <cellStyle name="40% - Ênfase1" xfId="26"/>
    <cellStyle name="40% - Ênfase2" xfId="27"/>
    <cellStyle name="40% - Ênfase3" xfId="28"/>
    <cellStyle name="40% - Ênfase4" xfId="29"/>
    <cellStyle name="40% - Ênfase5" xfId="30"/>
    <cellStyle name="40% - Ênfase6" xfId="31"/>
    <cellStyle name="60% - Ênfase1" xfId="32"/>
    <cellStyle name="60% - Ênfase2" xfId="33"/>
    <cellStyle name="60% - Ênfase3" xfId="34"/>
    <cellStyle name="60% - Ênfase4" xfId="35"/>
    <cellStyle name="60% - Ênfase5" xfId="36"/>
    <cellStyle name="60% - Ênfase6" xfId="37"/>
    <cellStyle name="Comma 2" xfId="38"/>
    <cellStyle name="Comma 3" xfId="39"/>
    <cellStyle name="Incorreto" xfId="40"/>
    <cellStyle name="Neutra" xfId="41"/>
    <cellStyle name="Normal 2" xfId="42"/>
    <cellStyle name="Normal 2 2" xfId="43"/>
    <cellStyle name="Normal 3" xfId="44"/>
    <cellStyle name="Normal 4" xfId="45"/>
    <cellStyle name="Nota 1" xfId="46"/>
    <cellStyle name="Porcentagem_GM" xfId="47"/>
    <cellStyle name="Separador de milhares_QUADRO MS" xfId="48"/>
    <cellStyle name="Vírgula 3" xfId="49"/>
    <cellStyle name="Ênfase1" xfId="50"/>
    <cellStyle name="Ênfase2" xfId="51"/>
    <cellStyle name="Ênfase3" xfId="52"/>
    <cellStyle name="Ênfase4" xfId="53"/>
    <cellStyle name="Ênfase5" xfId="54"/>
    <cellStyle name="Ênfase6" xfId="55"/>
  </cellStyles>
  <colors>
    <indexedColors>
      <rgbColor rgb="FF000000"/>
      <rgbColor rgb="FFFFF7FB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AEAEA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1014480</xdr:colOff>
      <xdr:row>0</xdr:row>
      <xdr:rowOff>0</xdr:rowOff>
    </xdr:from>
    <xdr:to>
      <xdr:col>0</xdr:col>
      <xdr:colOff>1886760</xdr:colOff>
      <xdr:row>5</xdr:row>
      <xdr:rowOff>20160</xdr:rowOff>
    </xdr:to>
    <xdr:pic>
      <xdr:nvPicPr>
        <xdr:cNvPr id="0" name="Picture 3" descr=""/>
        <xdr:cNvPicPr/>
      </xdr:nvPicPr>
      <xdr:blipFill>
        <a:blip r:embed="rId1"/>
        <a:srcRect l="29125" t="0" r="26345" b="4434"/>
        <a:stretch/>
      </xdr:blipFill>
      <xdr:spPr>
        <a:xfrm>
          <a:off x="1014480" y="0"/>
          <a:ext cx="872280" cy="1001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44"/>
  <sheetViews>
    <sheetView showFormulas="false" showGridLines="false" showRowColHeaders="true" showZeros="true" rightToLeft="false" tabSelected="true" showOutlineSymbols="true" defaultGridColor="true" view="pageBreakPreview" topLeftCell="A1" colorId="64" zoomScale="70" zoomScaleNormal="50" zoomScalePageLayoutView="70" workbookViewId="0">
      <selection pane="topLeft" activeCell="F14" activeCellId="0" sqref="F14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27.52"/>
    <col collapsed="false" customWidth="true" hidden="false" outlineLevel="0" max="2" min="2" style="0" width="57.92"/>
    <col collapsed="false" customWidth="true" hidden="false" outlineLevel="0" max="3" min="3" style="0" width="9.68"/>
    <col collapsed="false" customWidth="true" hidden="false" outlineLevel="0" max="4" min="4" style="0" width="16.67"/>
    <col collapsed="false" customWidth="true" hidden="false" outlineLevel="0" max="5" min="5" style="0" width="2.28"/>
    <col collapsed="false" customWidth="true" hidden="false" outlineLevel="0" max="6" min="6" style="0" width="124.15"/>
    <col collapsed="false" customWidth="true" hidden="false" outlineLevel="0" max="7" min="7" style="0" width="10.68"/>
    <col collapsed="false" customWidth="true" hidden="false" outlineLevel="0" max="8" min="8" style="0" width="1.84"/>
    <col collapsed="false" customWidth="true" hidden="false" outlineLevel="0" max="9" min="9" style="0" width="47.79"/>
    <col collapsed="false" customWidth="true" hidden="false" outlineLevel="0" max="10" min="10" style="0" width="2.4"/>
    <col collapsed="false" customWidth="true" hidden="false" outlineLevel="0" max="11" min="11" style="0" width="122.99"/>
    <col collapsed="false" customWidth="true" hidden="false" outlineLevel="0" max="12" min="12" style="0" width="10.83"/>
    <col collapsed="false" customWidth="true" hidden="false" outlineLevel="0" max="13" min="13" style="0" width="2.55"/>
    <col collapsed="false" customWidth="true" hidden="false" outlineLevel="0" max="14" min="14" style="0" width="41.08"/>
    <col collapsed="false" customWidth="true" hidden="false" outlineLevel="0" max="15" min="15" style="0" width="2.28"/>
    <col collapsed="false" customWidth="true" hidden="false" outlineLevel="0" max="16" min="16" style="0" width="31.81"/>
  </cols>
  <sheetData>
    <row r="1" customFormat="false" ht="13.5" hidden="false" customHeight="true" outlineLevel="0" collapsed="false"/>
    <row r="2" customFormat="false" ht="15" hidden="false" customHeight="true" outlineLevel="0" collapsed="false">
      <c r="B2" s="1" t="s">
        <v>0</v>
      </c>
      <c r="F2" s="2"/>
      <c r="H2" s="3"/>
      <c r="I2" s="3"/>
      <c r="J2" s="3"/>
      <c r="K2" s="4"/>
      <c r="L2" s="4"/>
      <c r="M2" s="4"/>
      <c r="N2" s="4"/>
      <c r="O2" s="5"/>
      <c r="P2" s="5"/>
    </row>
    <row r="3" customFormat="false" ht="15" hidden="false" customHeight="true" outlineLevel="0" collapsed="false">
      <c r="B3" s="1" t="s">
        <v>1</v>
      </c>
      <c r="F3" s="2"/>
      <c r="H3" s="3"/>
      <c r="I3" s="3"/>
      <c r="J3" s="3"/>
      <c r="K3" s="4"/>
      <c r="L3" s="4"/>
      <c r="M3" s="4"/>
      <c r="N3" s="4"/>
      <c r="O3" s="5"/>
      <c r="P3" s="5"/>
    </row>
    <row r="4" customFormat="false" ht="15" hidden="false" customHeight="true" outlineLevel="0" collapsed="false">
      <c r="B4" s="1" t="s">
        <v>2</v>
      </c>
      <c r="F4" s="6"/>
      <c r="H4" s="7"/>
      <c r="I4" s="7"/>
      <c r="J4" s="7"/>
      <c r="K4" s="4"/>
      <c r="L4" s="4"/>
      <c r="M4" s="4"/>
      <c r="N4" s="4"/>
      <c r="O4" s="5"/>
      <c r="P4" s="5"/>
    </row>
    <row r="5" customFormat="false" ht="18.75" hidden="false" customHeight="true" outlineLevel="0" collapsed="false">
      <c r="A5" s="8"/>
      <c r="B5" s="1" t="s">
        <v>3</v>
      </c>
      <c r="F5" s="9"/>
      <c r="H5" s="7"/>
      <c r="I5" s="7"/>
      <c r="J5" s="7"/>
      <c r="K5" s="4"/>
      <c r="L5" s="4"/>
      <c r="M5" s="4"/>
      <c r="N5" s="4"/>
    </row>
    <row r="6" customFormat="false" ht="24" hidden="false" customHeight="true" outlineLevel="0" collapsed="false">
      <c r="B6" s="10" t="s">
        <v>4</v>
      </c>
      <c r="C6" s="11" t="s">
        <v>5</v>
      </c>
      <c r="D6" s="11"/>
      <c r="E6" s="11"/>
      <c r="F6" s="11"/>
      <c r="G6" s="9"/>
      <c r="H6" s="12"/>
      <c r="I6" s="12"/>
      <c r="J6" s="12"/>
      <c r="K6" s="4"/>
      <c r="L6" s="4"/>
      <c r="M6" s="4"/>
      <c r="N6" s="4"/>
      <c r="P6" s="12"/>
    </row>
    <row r="7" customFormat="false" ht="18" hidden="false" customHeight="true" outlineLevel="0" collapsed="false">
      <c r="B7" s="10" t="s">
        <v>6</v>
      </c>
      <c r="C7" s="13" t="str">
        <f aca="false">IFERROR(VLOOKUP(C6,Dados!E6:G300,2,0),"")</f>
        <v/>
      </c>
      <c r="D7" s="13"/>
      <c r="E7" s="13"/>
      <c r="F7" s="13"/>
      <c r="G7" s="9"/>
      <c r="H7" s="12"/>
      <c r="I7" s="12"/>
      <c r="J7" s="12"/>
      <c r="K7" s="4"/>
      <c r="L7" s="4"/>
      <c r="M7" s="4"/>
      <c r="N7" s="4"/>
      <c r="P7" s="12"/>
    </row>
    <row r="8" customFormat="false" ht="18" hidden="false" customHeight="true" outlineLevel="0" collapsed="false">
      <c r="B8" s="14" t="s">
        <v>7</v>
      </c>
      <c r="C8" s="15" t="str">
        <f aca="false">IFERROR(VLOOKUP(C6,Dados!E6:H300,4,0),"")</f>
        <v/>
      </c>
      <c r="D8" s="15"/>
      <c r="E8" s="15"/>
      <c r="F8" s="15"/>
      <c r="G8" s="9"/>
      <c r="H8" s="12"/>
      <c r="I8" s="12"/>
      <c r="J8" s="12"/>
      <c r="K8" s="12"/>
      <c r="L8" s="9"/>
      <c r="M8" s="9"/>
      <c r="N8" s="12"/>
      <c r="P8" s="12"/>
    </row>
    <row r="9" customFormat="false" ht="18" hidden="false" customHeight="true" outlineLevel="0" collapsed="false">
      <c r="A9" s="16"/>
      <c r="B9" s="17"/>
      <c r="C9" s="18"/>
      <c r="D9" s="18"/>
      <c r="E9" s="18"/>
      <c r="F9" s="9"/>
      <c r="G9" s="19"/>
      <c r="H9" s="12"/>
      <c r="I9" s="12"/>
      <c r="J9" s="12"/>
      <c r="K9" s="12"/>
      <c r="L9" s="9"/>
      <c r="M9" s="9"/>
      <c r="N9" s="12"/>
      <c r="P9" s="12"/>
    </row>
    <row r="10" customFormat="false" ht="20.25" hidden="false" customHeight="true" outlineLevel="0" collapsed="false">
      <c r="A10" s="20"/>
      <c r="B10" s="21"/>
      <c r="C10" s="22"/>
      <c r="D10" s="22"/>
      <c r="E10" s="22"/>
      <c r="F10" s="9"/>
      <c r="G10" s="9"/>
      <c r="H10" s="12"/>
      <c r="I10" s="12"/>
      <c r="J10" s="12"/>
      <c r="K10" s="12"/>
      <c r="L10" s="9"/>
      <c r="M10" s="9"/>
      <c r="N10" s="12"/>
      <c r="P10" s="12"/>
    </row>
    <row r="11" customFormat="false" ht="11.25" hidden="false" customHeight="true" outlineLevel="0" collapsed="false">
      <c r="A11" s="23"/>
      <c r="B11" s="24"/>
      <c r="C11" s="24"/>
      <c r="D11" s="24"/>
      <c r="E11" s="24"/>
      <c r="F11" s="9"/>
      <c r="G11" s="9"/>
      <c r="H11" s="12"/>
      <c r="I11" s="12"/>
      <c r="J11" s="12"/>
      <c r="K11" s="12"/>
      <c r="L11" s="9"/>
      <c r="M11" s="9"/>
      <c r="N11" s="12"/>
      <c r="P11" s="12"/>
    </row>
    <row r="12" customFormat="false" ht="18" hidden="false" customHeight="true" outlineLevel="0" collapsed="false">
      <c r="A12" s="25" t="s">
        <v>8</v>
      </c>
      <c r="B12" s="25"/>
      <c r="C12" s="26" t="s">
        <v>9</v>
      </c>
      <c r="D12" s="27" t="s">
        <v>10</v>
      </c>
      <c r="E12" s="28"/>
      <c r="F12" s="29" t="s">
        <v>11</v>
      </c>
      <c r="G12" s="29"/>
      <c r="H12" s="30"/>
      <c r="I12" s="29" t="s">
        <v>11</v>
      </c>
      <c r="J12" s="31"/>
      <c r="K12" s="29" t="s">
        <v>12</v>
      </c>
      <c r="L12" s="29"/>
      <c r="M12" s="28"/>
      <c r="N12" s="29" t="s">
        <v>12</v>
      </c>
    </row>
    <row r="13" customFormat="false" ht="81.75" hidden="false" customHeight="true" outlineLevel="0" collapsed="false">
      <c r="A13" s="25"/>
      <c r="B13" s="25"/>
      <c r="C13" s="26"/>
      <c r="D13" s="27"/>
      <c r="E13" s="28"/>
      <c r="F13" s="32" t="s">
        <v>13</v>
      </c>
      <c r="G13" s="33" t="s">
        <v>14</v>
      </c>
      <c r="H13" s="30"/>
      <c r="I13" s="34" t="s">
        <v>15</v>
      </c>
      <c r="J13" s="30"/>
      <c r="K13" s="32" t="s">
        <v>13</v>
      </c>
      <c r="L13" s="33" t="s">
        <v>14</v>
      </c>
      <c r="M13" s="28"/>
      <c r="N13" s="35" t="s">
        <v>16</v>
      </c>
    </row>
    <row r="14" customFormat="false" ht="60" hidden="false" customHeight="true" outlineLevel="0" collapsed="false">
      <c r="A14" s="36" t="s">
        <v>17</v>
      </c>
      <c r="B14" s="36"/>
      <c r="C14" s="37"/>
      <c r="D14" s="38" t="str">
        <f aca="false">IF(IFERROR(VLOOKUP(A14,Dados!$B$5:$C$81,2,0)*C14,"")=0,"",IFERROR(VLOOKUP(A14,Dados!$B$5:$C$81,2,0)*C14,""))</f>
        <v/>
      </c>
      <c r="E14" s="28"/>
      <c r="F14" s="37" t="s">
        <v>18</v>
      </c>
      <c r="G14" s="39" t="str">
        <f aca="false">IF(IFERROR(VLOOKUP(F14,Dados!$I$5:$J$423,2,0),"")=0,"",IFERROR(VLOOKUP(F14,Dados!$I$5:$J$423,2,0),""))</f>
        <v/>
      </c>
      <c r="H14" s="30"/>
      <c r="I14" s="37"/>
      <c r="J14" s="30"/>
      <c r="K14" s="37" t="s">
        <v>18</v>
      </c>
      <c r="L14" s="39" t="str">
        <f aca="false">IF(IFERROR(VLOOKUP(K14,Dados!$I$5:$J$423,2,0),"")=0,"",IFERROR(VLOOKUP(K14,Dados!$I$5:$J$423,2,0),""))</f>
        <v/>
      </c>
      <c r="M14" s="28"/>
      <c r="N14" s="37"/>
    </row>
    <row r="15" customFormat="false" ht="60" hidden="false" customHeight="true" outlineLevel="0" collapsed="false">
      <c r="A15" s="40"/>
      <c r="B15" s="40"/>
      <c r="C15" s="37"/>
      <c r="D15" s="38" t="str">
        <f aca="false">IF(IFERROR(VLOOKUP(A15,Dados!$B$5:$C$81,2,0)*C15,"")=0,"",IFERROR(VLOOKUP(A15,Dados!$B$5:$C$81,2,0)*C15,""))</f>
        <v/>
      </c>
      <c r="E15" s="28"/>
      <c r="F15" s="37"/>
      <c r="G15" s="39" t="str">
        <f aca="false">IF(IFERROR(VLOOKUP(F15,Dados!$I$5:$J$423,2,0),"")=0,"",IFERROR(VLOOKUP(F15,Dados!$I$5:$J$423,2,0),""))</f>
        <v/>
      </c>
      <c r="H15" s="30"/>
      <c r="I15" s="37"/>
      <c r="J15" s="30"/>
      <c r="K15" s="37"/>
      <c r="L15" s="39" t="str">
        <f aca="false">IF(IFERROR(VLOOKUP(K15,Dados!$I$5:$J$423,2,0),"")=0,"",IFERROR(VLOOKUP(K15,Dados!$I$5:$J$423,2,0),""))</f>
        <v/>
      </c>
      <c r="M15" s="28"/>
      <c r="N15" s="37"/>
    </row>
    <row r="16" customFormat="false" ht="60" hidden="false" customHeight="true" outlineLevel="0" collapsed="false">
      <c r="A16" s="40"/>
      <c r="B16" s="40"/>
      <c r="C16" s="37"/>
      <c r="D16" s="38" t="str">
        <f aca="false">IF(IFERROR(VLOOKUP(A16,Dados!$B$5:$C$81,2,0)*C16,"")=0,"",IFERROR(VLOOKUP(A16,Dados!$B$5:$C$81,2,0)*C16,""))</f>
        <v/>
      </c>
      <c r="E16" s="28"/>
      <c r="F16" s="37"/>
      <c r="G16" s="39" t="str">
        <f aca="false">IF(IFERROR(VLOOKUP(F16,Dados!$I$5:$J$423,2,0),"")=0,"",IFERROR(VLOOKUP(F16,Dados!$I$5:$J$423,2,0),""))</f>
        <v/>
      </c>
      <c r="H16" s="30"/>
      <c r="I16" s="37"/>
      <c r="J16" s="30"/>
      <c r="K16" s="37"/>
      <c r="L16" s="39" t="str">
        <f aca="false">IF(IFERROR(VLOOKUP(K16,Dados!$I$5:$J$423,2,0),"")=0,"",IFERROR(VLOOKUP(K16,Dados!$I$5:$J$423,2,0),""))</f>
        <v/>
      </c>
      <c r="M16" s="28"/>
      <c r="N16" s="37"/>
    </row>
    <row r="17" customFormat="false" ht="60" hidden="false" customHeight="true" outlineLevel="0" collapsed="false">
      <c r="A17" s="40"/>
      <c r="B17" s="40"/>
      <c r="C17" s="41"/>
      <c r="D17" s="42" t="str">
        <f aca="false">IF(IFERROR(VLOOKUP(A17,Dados!$B$5:$C$81,2,0)*C17,"")=0,"",IFERROR(VLOOKUP(A17,Dados!$B$5:$C$81,2,0)*C17,""))</f>
        <v/>
      </c>
      <c r="E17" s="28"/>
      <c r="F17" s="41"/>
      <c r="G17" s="43" t="str">
        <f aca="false">IF(IFERROR(VLOOKUP(F17,Dados!$I$5:$J$423,2,0),"")=0,"",IFERROR(VLOOKUP(F17,Dados!$I$5:$J$423,2,0),""))</f>
        <v/>
      </c>
      <c r="H17" s="30"/>
      <c r="I17" s="41"/>
      <c r="J17" s="30"/>
      <c r="K17" s="41"/>
      <c r="L17" s="43" t="str">
        <f aca="false">IF(IFERROR(VLOOKUP(K17,Dados!$I$5:$J$423,2,0),"")=0,"",IFERROR(VLOOKUP(K17,Dados!$I$5:$J$423,2,0),""))</f>
        <v/>
      </c>
      <c r="M17" s="28"/>
      <c r="N17" s="41"/>
    </row>
    <row r="18" customFormat="false" ht="60" hidden="false" customHeight="true" outlineLevel="0" collapsed="false">
      <c r="A18" s="40"/>
      <c r="B18" s="40"/>
      <c r="C18" s="41"/>
      <c r="D18" s="42" t="str">
        <f aca="false">IF(IFERROR(VLOOKUP(A18,Dados!$B$5:$C$81,2,0)*C18,"")=0,"",IFERROR(VLOOKUP(A18,Dados!$B$5:$C$81,2,0)*C18,""))</f>
        <v/>
      </c>
      <c r="E18" s="28"/>
      <c r="F18" s="41"/>
      <c r="G18" s="43" t="str">
        <f aca="false">IF(IFERROR(VLOOKUP(F18,Dados!$I$5:$J$423,2,0),"")=0,"",IFERROR(VLOOKUP(F18,Dados!$I$5:$J$423,2,0),""))</f>
        <v/>
      </c>
      <c r="H18" s="30"/>
      <c r="I18" s="41"/>
      <c r="J18" s="30"/>
      <c r="K18" s="41"/>
      <c r="L18" s="43" t="str">
        <f aca="false">IF(IFERROR(VLOOKUP(K18,Dados!$I$5:$J$423,2,0),"")=0,"",IFERROR(VLOOKUP(K18,Dados!$I$5:$J$423,2,0),""))</f>
        <v/>
      </c>
      <c r="M18" s="28"/>
      <c r="N18" s="41"/>
    </row>
    <row r="19" customFormat="false" ht="60" hidden="false" customHeight="true" outlineLevel="0" collapsed="false">
      <c r="A19" s="40"/>
      <c r="B19" s="40"/>
      <c r="C19" s="41"/>
      <c r="D19" s="42" t="str">
        <f aca="false">IF(IFERROR(VLOOKUP(A19,Dados!$B$5:$C$81,2,0)*C19,"")=0,"",IFERROR(VLOOKUP(A19,Dados!$B$5:$C$81,2,0)*C19,""))</f>
        <v/>
      </c>
      <c r="E19" s="28"/>
      <c r="F19" s="41"/>
      <c r="G19" s="43" t="str">
        <f aca="false">IF(IFERROR(VLOOKUP(F19,Dados!$I$5:$J$423,2,0),"")=0,"",IFERROR(VLOOKUP(F19,Dados!$I$5:$J$423,2,0),""))</f>
        <v/>
      </c>
      <c r="H19" s="30"/>
      <c r="I19" s="41"/>
      <c r="J19" s="30"/>
      <c r="K19" s="41"/>
      <c r="L19" s="43" t="str">
        <f aca="false">IF(IFERROR(VLOOKUP(K19,Dados!$I$5:$J$423,2,0),"")=0,"",IFERROR(VLOOKUP(K19,Dados!$I$5:$J$423,2,0),""))</f>
        <v/>
      </c>
      <c r="M19" s="28"/>
      <c r="N19" s="41"/>
    </row>
    <row r="20" customFormat="false" ht="60" hidden="false" customHeight="true" outlineLevel="0" collapsed="false">
      <c r="A20" s="40"/>
      <c r="B20" s="40"/>
      <c r="C20" s="41"/>
      <c r="D20" s="42" t="str">
        <f aca="false">IF(IFERROR(VLOOKUP(A20,Dados!$B$5:$C$81,2,0)*C20,"")=0,"",IFERROR(VLOOKUP(A20,Dados!$B$5:$C$81,2,0)*C20,""))</f>
        <v/>
      </c>
      <c r="E20" s="28"/>
      <c r="F20" s="41"/>
      <c r="G20" s="43" t="str">
        <f aca="false">IF(IFERROR(VLOOKUP(F20,Dados!$I$5:$J$423,2,0),"")=0,"",IFERROR(VLOOKUP(F20,Dados!$I$5:$J$423,2,0),""))</f>
        <v/>
      </c>
      <c r="H20" s="30"/>
      <c r="I20" s="41"/>
      <c r="J20" s="30"/>
      <c r="K20" s="41"/>
      <c r="L20" s="43" t="str">
        <f aca="false">IF(IFERROR(VLOOKUP(K20,Dados!$I$5:$J$423,2,0),"")=0,"",IFERROR(VLOOKUP(K20,Dados!$I$5:$J$423,2,0),""))</f>
        <v/>
      </c>
      <c r="M20" s="28"/>
      <c r="N20" s="41"/>
    </row>
    <row r="21" customFormat="false" ht="60" hidden="false" customHeight="true" outlineLevel="0" collapsed="false">
      <c r="A21" s="40"/>
      <c r="B21" s="40"/>
      <c r="C21" s="41"/>
      <c r="D21" s="42" t="str">
        <f aca="false">IF(IFERROR(VLOOKUP(A21,Dados!$B$5:$C$81,2,0)*C21,"")=0,"",IFERROR(VLOOKUP(A21,Dados!$B$5:$C$81,2,0)*C21,""))</f>
        <v/>
      </c>
      <c r="E21" s="28"/>
      <c r="F21" s="41"/>
      <c r="G21" s="43" t="str">
        <f aca="false">IF(IFERROR(VLOOKUP(F21,Dados!$I$5:$J$423,2,0),"")=0,"",IFERROR(VLOOKUP(F21,Dados!$I$5:$J$423,2,0),""))</f>
        <v/>
      </c>
      <c r="H21" s="30"/>
      <c r="I21" s="41"/>
      <c r="J21" s="30"/>
      <c r="K21" s="41"/>
      <c r="L21" s="43" t="str">
        <f aca="false">IF(IFERROR(VLOOKUP(K21,Dados!$I$5:$J$423,2,0),"")=0,"",IFERROR(VLOOKUP(K21,Dados!$I$5:$J$423,2,0),""))</f>
        <v/>
      </c>
      <c r="M21" s="28"/>
      <c r="N21" s="41"/>
    </row>
    <row r="22" customFormat="false" ht="60" hidden="false" customHeight="true" outlineLevel="0" collapsed="false">
      <c r="A22" s="40"/>
      <c r="B22" s="40"/>
      <c r="C22" s="41"/>
      <c r="D22" s="42" t="str">
        <f aca="false">IF(IFERROR(VLOOKUP(A22,Dados!$B$5:$C$81,2,0)*C22,"")=0,"",IFERROR(VLOOKUP(A22,Dados!$B$5:$C$81,2,0)*C22,""))</f>
        <v/>
      </c>
      <c r="E22" s="28"/>
      <c r="F22" s="41"/>
      <c r="G22" s="43" t="str">
        <f aca="false">IF(IFERROR(VLOOKUP(F22,Dados!$I$5:$J$423,2,0),"")=0,"",IFERROR(VLOOKUP(F22,Dados!$I$5:$J$423,2,0),""))</f>
        <v/>
      </c>
      <c r="H22" s="30"/>
      <c r="I22" s="41"/>
      <c r="J22" s="30"/>
      <c r="K22" s="41"/>
      <c r="L22" s="43"/>
      <c r="M22" s="28"/>
      <c r="N22" s="41"/>
    </row>
    <row r="23" customFormat="false" ht="60" hidden="false" customHeight="true" outlineLevel="0" collapsed="false">
      <c r="A23" s="40"/>
      <c r="B23" s="40"/>
      <c r="C23" s="41"/>
      <c r="D23" s="42" t="str">
        <f aca="false">IF(IFERROR(VLOOKUP(A23,Dados!$B$5:$C$81,2,0)*C23,"")=0,"",IFERROR(VLOOKUP(A23,Dados!$B$5:$C$81,2,0)*C23,""))</f>
        <v/>
      </c>
      <c r="E23" s="28"/>
      <c r="F23" s="41"/>
      <c r="G23" s="43" t="str">
        <f aca="false">IF(IFERROR(VLOOKUP(F23,Dados!$I$5:$J$423,2,0),"")=0,"",IFERROR(VLOOKUP(F23,Dados!$I$5:$J$423,2,0),""))</f>
        <v/>
      </c>
      <c r="H23" s="30"/>
      <c r="I23" s="41"/>
      <c r="J23" s="30"/>
      <c r="K23" s="41"/>
      <c r="L23" s="43" t="str">
        <f aca="false">IF(IFERROR(VLOOKUP(K23,Dados!$I$5:$J$423,2,0),"")=0,"",IFERROR(VLOOKUP(K23,Dados!$I$5:$J$423,2,0),""))</f>
        <v/>
      </c>
      <c r="M23" s="28"/>
      <c r="N23" s="41"/>
    </row>
    <row r="24" customFormat="false" ht="60" hidden="false" customHeight="true" outlineLevel="0" collapsed="false">
      <c r="A24" s="40"/>
      <c r="B24" s="40"/>
      <c r="C24" s="41"/>
      <c r="D24" s="42" t="str">
        <f aca="false">IF(IFERROR(VLOOKUP(A24,Dados!$B$5:$C$81,2,0)*C24,"")=0,"",IFERROR(VLOOKUP(A24,Dados!$B$5:$C$81,2,0)*C24,""))</f>
        <v/>
      </c>
      <c r="E24" s="28"/>
      <c r="F24" s="41"/>
      <c r="G24" s="43" t="str">
        <f aca="false">IF(IFERROR(VLOOKUP(F24,Dados!$I$5:$J$423,2,0),"")=0,"",IFERROR(VLOOKUP(F24,Dados!$I$5:$J$423,2,0),""))</f>
        <v/>
      </c>
      <c r="H24" s="30"/>
      <c r="I24" s="41"/>
      <c r="J24" s="30"/>
      <c r="K24" s="41"/>
      <c r="L24" s="43" t="str">
        <f aca="false">IF(IFERROR(VLOOKUP(K24,Dados!$I$5:$J$423,2,0),"")=0,"",IFERROR(VLOOKUP(K24,Dados!$I$5:$J$423,2,0),""))</f>
        <v/>
      </c>
      <c r="M24" s="28"/>
      <c r="N24" s="41"/>
    </row>
    <row r="25" customFormat="false" ht="60" hidden="false" customHeight="true" outlineLevel="0" collapsed="false">
      <c r="A25" s="40"/>
      <c r="B25" s="40"/>
      <c r="C25" s="41"/>
      <c r="D25" s="42" t="str">
        <f aca="false">IF(IFERROR(VLOOKUP(A25,Dados!$B$5:$C$81,2,0)*C25,"")=0,"",IFERROR(VLOOKUP(A25,Dados!$B$5:$C$81,2,0)*C25,""))</f>
        <v/>
      </c>
      <c r="E25" s="28"/>
      <c r="F25" s="41"/>
      <c r="G25" s="43" t="str">
        <f aca="false">IF(IFERROR(VLOOKUP(F25,Dados!$I$5:$J$423,2,0),"")=0,"",IFERROR(VLOOKUP(F25,Dados!$I$5:$J$423,2,0),""))</f>
        <v/>
      </c>
      <c r="H25" s="30"/>
      <c r="I25" s="41"/>
      <c r="J25" s="30"/>
      <c r="K25" s="41"/>
      <c r="L25" s="43" t="str">
        <f aca="false">IF(IFERROR(VLOOKUP(K25,Dados!$I$5:$J$423,2,0),"")=0,"",IFERROR(VLOOKUP(K25,Dados!$I$5:$J$423,2,0),""))</f>
        <v/>
      </c>
      <c r="M25" s="28"/>
      <c r="N25" s="41"/>
    </row>
    <row r="26" customFormat="false" ht="60" hidden="false" customHeight="true" outlineLevel="0" collapsed="false">
      <c r="A26" s="40"/>
      <c r="B26" s="40"/>
      <c r="C26" s="41"/>
      <c r="D26" s="42" t="str">
        <f aca="false">IF(IFERROR(VLOOKUP(A26,Dados!$B$5:$C$81,2,0)*C26,"")=0,"",IFERROR(VLOOKUP(A26,Dados!$B$5:$C$81,2,0)*C26,""))</f>
        <v/>
      </c>
      <c r="E26" s="28"/>
      <c r="F26" s="41"/>
      <c r="G26" s="43" t="str">
        <f aca="false">IF(IFERROR(VLOOKUP(F26,Dados!$I$5:$J$423,2,0),"")=0,"",IFERROR(VLOOKUP(F26,Dados!$I$5:$J$423,2,0),""))</f>
        <v/>
      </c>
      <c r="H26" s="30"/>
      <c r="I26" s="41"/>
      <c r="J26" s="30"/>
      <c r="K26" s="41"/>
      <c r="L26" s="43" t="str">
        <f aca="false">IF(IFERROR(VLOOKUP(K26,Dados!$I$5:$J$423,2,0),"")=0,"",IFERROR(VLOOKUP(K26,Dados!$I$5:$J$423,2,0),""))</f>
        <v/>
      </c>
      <c r="M26" s="28"/>
      <c r="N26" s="41"/>
    </row>
    <row r="27" customFormat="false" ht="60" hidden="false" customHeight="true" outlineLevel="0" collapsed="false">
      <c r="A27" s="40"/>
      <c r="B27" s="40"/>
      <c r="C27" s="41"/>
      <c r="D27" s="42" t="str">
        <f aca="false">IF(IFERROR(VLOOKUP(A27,Dados!$B$5:$C$81,2,0)*C27,"")=0,"",IFERROR(VLOOKUP(A27,Dados!$B$5:$C$81,2,0)*C27,""))</f>
        <v/>
      </c>
      <c r="E27" s="28"/>
      <c r="F27" s="41"/>
      <c r="G27" s="43" t="str">
        <f aca="false">IF(IFERROR(VLOOKUP(F27,Dados!$I$5:$J$423,2,0),"")=0,"",IFERROR(VLOOKUP(F27,Dados!$I$5:$J$423,2,0),""))</f>
        <v/>
      </c>
      <c r="H27" s="30"/>
      <c r="I27" s="41"/>
      <c r="J27" s="30"/>
      <c r="K27" s="41"/>
      <c r="L27" s="43" t="str">
        <f aca="false">IF(IFERROR(VLOOKUP(K27,Dados!$I$5:$J$423,2,0),"")=0,"",IFERROR(VLOOKUP(K27,Dados!$I$5:$J$423,2,0),""))</f>
        <v/>
      </c>
      <c r="M27" s="28"/>
      <c r="N27" s="41"/>
    </row>
    <row r="28" customFormat="false" ht="60" hidden="false" customHeight="true" outlineLevel="0" collapsed="false">
      <c r="A28" s="41"/>
      <c r="B28" s="41"/>
      <c r="C28" s="41"/>
      <c r="D28" s="42" t="str">
        <f aca="false">IF(IFERROR(VLOOKUP(A28,Dados!$B$5:$C$81,2,0)*C28,"")=0,"",IFERROR(VLOOKUP(A28,Dados!$B$5:$C$81,2,0)*C28,""))</f>
        <v/>
      </c>
      <c r="E28" s="28"/>
      <c r="F28" s="41"/>
      <c r="G28" s="43" t="str">
        <f aca="false">IF(IFERROR(VLOOKUP(F28,Dados!$I$5:$J$423,2,0),"")=0,"",IFERROR(VLOOKUP(F28,Dados!$I$5:$J$423,2,0),""))</f>
        <v/>
      </c>
      <c r="H28" s="30"/>
      <c r="I28" s="41"/>
      <c r="J28" s="30"/>
      <c r="K28" s="41"/>
      <c r="L28" s="43" t="str">
        <f aca="false">IF(IFERROR(VLOOKUP(K28,Dados!$I$5:$J$423,2,0),"")=0,"",IFERROR(VLOOKUP(K28,Dados!$I$5:$J$423,2,0),""))</f>
        <v/>
      </c>
      <c r="M28" s="28"/>
      <c r="N28" s="41"/>
    </row>
    <row r="29" customFormat="false" ht="60" hidden="false" customHeight="true" outlineLevel="0" collapsed="false">
      <c r="A29" s="41"/>
      <c r="B29" s="41"/>
      <c r="C29" s="41"/>
      <c r="D29" s="42" t="str">
        <f aca="false">IF(IFERROR(VLOOKUP(A29,Dados!$B$5:$C$81,2,0)*C29,"")=0,"",IFERROR(VLOOKUP(A29,Dados!$B$5:$C$81,2,0)*C29,""))</f>
        <v/>
      </c>
      <c r="E29" s="28"/>
      <c r="F29" s="41"/>
      <c r="G29" s="43" t="str">
        <f aca="false">IF(IFERROR(VLOOKUP(F29,Dados!$I$5:$J$423,2,0),"")=0,"",IFERROR(VLOOKUP(F29,Dados!$I$5:$J$423,2,0),""))</f>
        <v/>
      </c>
      <c r="H29" s="30"/>
      <c r="I29" s="41"/>
      <c r="J29" s="30"/>
      <c r="K29" s="41"/>
      <c r="L29" s="43" t="str">
        <f aca="false">IF(IFERROR(VLOOKUP(K29,Dados!$I$5:$J$423,2,0),"")=0,"",IFERROR(VLOOKUP(K29,Dados!$I$5:$J$423,2,0),""))</f>
        <v/>
      </c>
      <c r="M29" s="28"/>
      <c r="N29" s="41"/>
    </row>
    <row r="30" customFormat="false" ht="60" hidden="false" customHeight="true" outlineLevel="0" collapsed="false">
      <c r="A30" s="41"/>
      <c r="B30" s="41"/>
      <c r="C30" s="41"/>
      <c r="D30" s="42" t="str">
        <f aca="false">IF(IFERROR(VLOOKUP(A30,Dados!$B$5:$C$81,2,0)*C30,"")=0,"",IFERROR(VLOOKUP(A30,Dados!$B$5:$C$81,2,0)*C30,""))</f>
        <v/>
      </c>
      <c r="E30" s="28"/>
      <c r="F30" s="41"/>
      <c r="G30" s="43" t="str">
        <f aca="false">IF(IFERROR(VLOOKUP(F30,Dados!$I$5:$J$423,2,0),"")=0,"",IFERROR(VLOOKUP(F30,Dados!$I$5:$J$423,2,0),""))</f>
        <v/>
      </c>
      <c r="H30" s="30"/>
      <c r="I30" s="41"/>
      <c r="J30" s="30"/>
      <c r="K30" s="41"/>
      <c r="L30" s="43" t="str">
        <f aca="false">IF(IFERROR(VLOOKUP(K30,Dados!$I$5:$J$423,2,0),"")=0,"",IFERROR(VLOOKUP(K30,Dados!$I$5:$J$423,2,0),""))</f>
        <v/>
      </c>
      <c r="M30" s="28"/>
      <c r="N30" s="41"/>
    </row>
    <row r="31" customFormat="false" ht="60" hidden="false" customHeight="true" outlineLevel="0" collapsed="false">
      <c r="A31" s="41"/>
      <c r="B31" s="41"/>
      <c r="C31" s="41"/>
      <c r="D31" s="42" t="str">
        <f aca="false">IF(IFERROR(VLOOKUP(A31,Dados!$B$5:$C$81,2,0)*C31,"")=0,"",IFERROR(VLOOKUP(A31,Dados!$B$5:$C$81,2,0)*C31,""))</f>
        <v/>
      </c>
      <c r="E31" s="28"/>
      <c r="F31" s="41"/>
      <c r="G31" s="43" t="str">
        <f aca="false">IF(IFERROR(VLOOKUP(F31,Dados!$I$5:$J$423,2,0),"")=0,"",IFERROR(VLOOKUP(F31,Dados!$I$5:$J$423,2,0),""))</f>
        <v/>
      </c>
      <c r="H31" s="30"/>
      <c r="I31" s="41"/>
      <c r="J31" s="30"/>
      <c r="K31" s="41"/>
      <c r="L31" s="43" t="str">
        <f aca="false">IF(IFERROR(VLOOKUP(K31,Dados!$I$5:$J$423,2,0),"")=0,"",IFERROR(VLOOKUP(K31,Dados!$I$5:$J$423,2,0),""))</f>
        <v/>
      </c>
      <c r="M31" s="28"/>
      <c r="N31" s="41"/>
    </row>
    <row r="32" customFormat="false" ht="60" hidden="false" customHeight="true" outlineLevel="0" collapsed="false">
      <c r="A32" s="41"/>
      <c r="B32" s="41"/>
      <c r="C32" s="41"/>
      <c r="D32" s="42" t="str">
        <f aca="false">IF(IFERROR(VLOOKUP(A32,Dados!$B$5:$C$81,2,0)*C32,"")=0,"",IFERROR(VLOOKUP(A32,Dados!$B$5:$C$81,2,0)*C32,""))</f>
        <v/>
      </c>
      <c r="E32" s="28"/>
      <c r="F32" s="41"/>
      <c r="G32" s="43" t="str">
        <f aca="false">IF(IFERROR(VLOOKUP(F32,Dados!$I$5:$J$423,2,0),"")=0,"",IFERROR(VLOOKUP(F32,Dados!$I$5:$J$423,2,0),""))</f>
        <v/>
      </c>
      <c r="H32" s="30"/>
      <c r="I32" s="41"/>
      <c r="J32" s="30"/>
      <c r="K32" s="41"/>
      <c r="L32" s="43" t="str">
        <f aca="false">IF(IFERROR(VLOOKUP(K32,Dados!$I$5:$J$423,2,0),"")=0,"",IFERROR(VLOOKUP(K32,Dados!$I$5:$J$423,2,0),""))</f>
        <v/>
      </c>
      <c r="M32" s="28"/>
      <c r="N32" s="41"/>
    </row>
    <row r="33" customFormat="false" ht="60" hidden="false" customHeight="true" outlineLevel="0" collapsed="false">
      <c r="A33" s="41"/>
      <c r="B33" s="41"/>
      <c r="C33" s="41"/>
      <c r="D33" s="42" t="str">
        <f aca="false">IF(IFERROR(VLOOKUP(A33,Dados!$B$5:$C$81,2,0)*C33,"")=0,"",IFERROR(VLOOKUP(A33,Dados!$B$5:$C$81,2,0)*C33,""))</f>
        <v/>
      </c>
      <c r="E33" s="28"/>
      <c r="F33" s="41"/>
      <c r="G33" s="43" t="str">
        <f aca="false">IF(IFERROR(VLOOKUP(F33,Dados!$I$5:$J$423,2,0),"")=0,"",IFERROR(VLOOKUP(F33,Dados!$I$5:$J$423,2,0),""))</f>
        <v/>
      </c>
      <c r="H33" s="30"/>
      <c r="I33" s="41"/>
      <c r="J33" s="30"/>
      <c r="K33" s="41"/>
      <c r="L33" s="43" t="str">
        <f aca="false">IF(IFERROR(VLOOKUP(K33,Dados!$I$5:$J$423,2,0),"")=0,"",IFERROR(VLOOKUP(K33,Dados!$I$5:$J$423,2,0),""))</f>
        <v/>
      </c>
      <c r="M33" s="28"/>
      <c r="N33" s="41"/>
    </row>
    <row r="34" customFormat="false" ht="60" hidden="false" customHeight="true" outlineLevel="0" collapsed="false">
      <c r="A34" s="41"/>
      <c r="B34" s="41"/>
      <c r="C34" s="41"/>
      <c r="D34" s="42" t="str">
        <f aca="false">IF(IFERROR(VLOOKUP(A34,Dados!$B$5:$C$81,2,0)*C34,"")=0,"",IFERROR(VLOOKUP(A34,Dados!$B$5:$C$81,2,0)*C34,""))</f>
        <v/>
      </c>
      <c r="E34" s="28"/>
      <c r="F34" s="41"/>
      <c r="G34" s="43" t="str">
        <f aca="false">IF(IFERROR(VLOOKUP(F34,Dados!$I$5:$J$423,2,0),"")=0,"",IFERROR(VLOOKUP(F34,Dados!$I$5:$J$423,2,0),""))</f>
        <v/>
      </c>
      <c r="H34" s="30"/>
      <c r="I34" s="41"/>
      <c r="J34" s="30"/>
      <c r="K34" s="41"/>
      <c r="L34" s="43" t="str">
        <f aca="false">IF(IFERROR(VLOOKUP(K34,Dados!$I$5:$J$423,2,0),"")=0,"",IFERROR(VLOOKUP(K34,Dados!$I$5:$J$423,2,0),""))</f>
        <v/>
      </c>
      <c r="M34" s="28"/>
      <c r="N34" s="41"/>
    </row>
    <row r="35" customFormat="false" ht="60" hidden="false" customHeight="true" outlineLevel="0" collapsed="false">
      <c r="A35" s="41"/>
      <c r="B35" s="41"/>
      <c r="C35" s="41"/>
      <c r="D35" s="42" t="str">
        <f aca="false">IF(IFERROR(VLOOKUP(A35,Dados!$B$5:$C$81,2,0)*C35,"")=0,"",IFERROR(VLOOKUP(A35,Dados!$B$5:$C$81,2,0)*C35,""))</f>
        <v/>
      </c>
      <c r="E35" s="28"/>
      <c r="F35" s="41"/>
      <c r="G35" s="43" t="str">
        <f aca="false">IF(IFERROR(VLOOKUP(F35,Dados!$I$5:$J$423,2,0),"")=0,"",IFERROR(VLOOKUP(F35,Dados!$I$5:$J$423,2,0),""))</f>
        <v/>
      </c>
      <c r="H35" s="30"/>
      <c r="I35" s="41"/>
      <c r="J35" s="30"/>
      <c r="K35" s="41"/>
      <c r="L35" s="43" t="str">
        <f aca="false">IF(IFERROR(VLOOKUP(K35,Dados!$I$5:$J$423,2,0),"")=0,"",IFERROR(VLOOKUP(K35,Dados!$I$5:$J$423,2,0),""))</f>
        <v/>
      </c>
      <c r="M35" s="28"/>
      <c r="N35" s="41"/>
    </row>
    <row r="36" customFormat="false" ht="60" hidden="false" customHeight="true" outlineLevel="0" collapsed="false">
      <c r="A36" s="40"/>
      <c r="B36" s="40"/>
      <c r="C36" s="41"/>
      <c r="D36" s="42" t="str">
        <f aca="false">IF(IFERROR(VLOOKUP(A36,Dados!$B$5:$C$81,2,0)*C36,"")=0,"",IFERROR(VLOOKUP(A36,Dados!$B$5:$C$81,2,0)*C36,""))</f>
        <v/>
      </c>
      <c r="E36" s="28"/>
      <c r="F36" s="41"/>
      <c r="G36" s="43" t="str">
        <f aca="false">IF(IFERROR(VLOOKUP(F36,Dados!$I$5:$J$423,2,0),"")=0,"",IFERROR(VLOOKUP(F36,Dados!$I$5:$J$423,2,0),""))</f>
        <v/>
      </c>
      <c r="H36" s="30"/>
      <c r="I36" s="41"/>
      <c r="J36" s="30"/>
      <c r="K36" s="41"/>
      <c r="L36" s="43" t="str">
        <f aca="false">IF(IFERROR(VLOOKUP(K36,Dados!$I$5:$J$423,2,0),"")=0,"",IFERROR(VLOOKUP(K36,Dados!$I$5:$J$423,2,0),""))</f>
        <v/>
      </c>
      <c r="M36" s="28"/>
      <c r="N36" s="41"/>
    </row>
    <row r="37" customFormat="false" ht="60" hidden="false" customHeight="true" outlineLevel="0" collapsed="false">
      <c r="A37" s="40"/>
      <c r="B37" s="40"/>
      <c r="C37" s="41"/>
      <c r="D37" s="42" t="str">
        <f aca="false">IF(IFERROR(VLOOKUP(A37,Dados!$B$5:$C$81,2,0)*C37,"")=0,"",IFERROR(VLOOKUP(A37,Dados!$B$5:$C$81,2,0)*C37,""))</f>
        <v/>
      </c>
      <c r="E37" s="28"/>
      <c r="F37" s="41"/>
      <c r="G37" s="43" t="str">
        <f aca="false">IF(IFERROR(VLOOKUP(F37,Dados!$I$5:$J$423,2,0),"")=0,"",IFERROR(VLOOKUP(F37,Dados!$I$5:$J$423,2,0),""))</f>
        <v/>
      </c>
      <c r="H37" s="30"/>
      <c r="I37" s="41"/>
      <c r="J37" s="30"/>
      <c r="K37" s="41"/>
      <c r="L37" s="43" t="str">
        <f aca="false">IF(IFERROR(VLOOKUP(K37,Dados!$I$5:$J$423,2,0),"")=0,"",IFERROR(VLOOKUP(K37,Dados!$I$5:$J$423,2,0),""))</f>
        <v/>
      </c>
      <c r="M37" s="28"/>
      <c r="N37" s="41"/>
      <c r="P37" s="44"/>
    </row>
    <row r="38" customFormat="false" ht="60" hidden="false" customHeight="true" outlineLevel="0" collapsed="false">
      <c r="A38" s="40"/>
      <c r="B38" s="40"/>
      <c r="C38" s="41"/>
      <c r="D38" s="42" t="str">
        <f aca="false">IF(IFERROR(VLOOKUP(A38,Dados!$B$5:$C$81,2,0)*C38,"")=0,"",IFERROR(VLOOKUP(A38,Dados!$B$5:$C$81,2,0)*C38,""))</f>
        <v/>
      </c>
      <c r="E38" s="28"/>
      <c r="F38" s="41"/>
      <c r="G38" s="43" t="str">
        <f aca="false">IF(IFERROR(VLOOKUP(F38,Dados!$I$5:$J$423,2,0),"")=0,"",IFERROR(VLOOKUP(F38,Dados!$I$5:$J$423,2,0),""))</f>
        <v/>
      </c>
      <c r="H38" s="30"/>
      <c r="I38" s="41"/>
      <c r="J38" s="30"/>
      <c r="K38" s="41"/>
      <c r="L38" s="43" t="str">
        <f aca="false">IF(IFERROR(VLOOKUP(K38,Dados!$I$5:$J$423,2,0),"")=0,"",IFERROR(VLOOKUP(K38,Dados!$I$5:$J$423,2,0),""))</f>
        <v/>
      </c>
      <c r="M38" s="28"/>
      <c r="N38" s="41"/>
      <c r="P38" s="44"/>
    </row>
    <row r="39" customFormat="false" ht="20.25" hidden="false" customHeight="true" outlineLevel="0" collapsed="false">
      <c r="A39" s="45" t="s">
        <v>19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4"/>
    </row>
    <row r="40" customFormat="false" ht="20.25" hidden="false" customHeight="true" outlineLevel="0" collapsed="false">
      <c r="A40" s="45" t="s">
        <v>20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4"/>
    </row>
    <row r="41" customFormat="false" ht="20.25" hidden="false" customHeight="true" outlineLevel="0" collapsed="false">
      <c r="A41" s="47" t="s">
        <v>21</v>
      </c>
      <c r="B41" s="48"/>
      <c r="C41" s="48"/>
      <c r="D41" s="48"/>
      <c r="E41" s="48"/>
      <c r="F41" s="48"/>
      <c r="G41" s="46"/>
      <c r="L41" s="49"/>
      <c r="M41" s="50"/>
    </row>
    <row r="42" customFormat="false" ht="21" hidden="false" customHeight="true" outlineLevel="0" collapsed="false">
      <c r="A42" s="47" t="s">
        <v>22</v>
      </c>
      <c r="B42" s="51"/>
      <c r="C42" s="51"/>
      <c r="D42" s="51"/>
      <c r="E42" s="51"/>
      <c r="F42" s="51"/>
      <c r="G42" s="52"/>
    </row>
    <row r="43" customFormat="false" ht="18" hidden="false" customHeight="true" outlineLevel="0" collapsed="false">
      <c r="A43" s="52"/>
      <c r="B43" s="52"/>
      <c r="C43" s="52"/>
      <c r="D43" s="52"/>
      <c r="E43" s="52"/>
      <c r="F43" s="52"/>
      <c r="G43" s="52"/>
      <c r="I43" s="53" t="s">
        <v>23</v>
      </c>
    </row>
    <row r="44" customFormat="false" ht="18" hidden="false" customHeight="true" outlineLevel="0" collapsed="false">
      <c r="A44" s="48"/>
      <c r="B44" s="48"/>
      <c r="C44" s="48"/>
      <c r="D44" s="48"/>
      <c r="E44" s="48"/>
      <c r="F44" s="48"/>
      <c r="G44" s="46"/>
      <c r="H44" s="46"/>
      <c r="I44" s="54" t="s">
        <v>24</v>
      </c>
      <c r="J44" s="46"/>
      <c r="K44" s="46"/>
      <c r="N44" s="46"/>
    </row>
  </sheetData>
  <sheetProtection sheet="true" objects="true" scenarios="true" selectLockedCells="true"/>
  <mergeCells count="34">
    <mergeCell ref="K2:N7"/>
    <mergeCell ref="C6:F6"/>
    <mergeCell ref="C7:F7"/>
    <mergeCell ref="C8:F8"/>
    <mergeCell ref="A12:B13"/>
    <mergeCell ref="C12:C13"/>
    <mergeCell ref="D12:D13"/>
    <mergeCell ref="F12:G12"/>
    <mergeCell ref="K12:L12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</mergeCells>
  <dataValidations count="4">
    <dataValidation allowBlank="true" errorStyle="stop" operator="equal" showDropDown="false" showErrorMessage="true" showInputMessage="false" sqref="C6:E6" type="list">
      <formula1>Dados!$E$5:$E$300</formula1>
      <formula2>0</formula2>
    </dataValidation>
    <dataValidation allowBlank="true" errorStyle="stop" operator="equal" showDropDown="false" showErrorMessage="true" showInputMessage="false" sqref="A14:B14" type="list">
      <formula1>Dados!$B$5:$B$81</formula1>
      <formula2>0</formula2>
    </dataValidation>
    <dataValidation allowBlank="true" errorStyle="stop" operator="equal" showDropDown="false" showErrorMessage="true" showInputMessage="false" sqref="F14:F38 K14:K38" type="list">
      <formula1>Dados!$I$5:$I$423</formula1>
      <formula2>0</formula2>
    </dataValidation>
    <dataValidation allowBlank="true" errorStyle="stop" operator="equal" showDropDown="false" showErrorMessage="true" showInputMessage="false" sqref="A15:B38" type="list">
      <formula1>Dados!$B$6:$B$81</formula1>
      <formula2>0</formula2>
    </dataValidation>
  </dataValidations>
  <printOptions headings="false" gridLines="false" gridLinesSet="true" horizontalCentered="false" verticalCentered="false"/>
  <pageMargins left="0.470138888888889" right="0.236111111111111" top="0.275694444444444" bottom="0.275694444444444" header="0.511811023622047" footer="0.511811023622047"/>
  <pageSetup paperSize="9" scale="2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J423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100" zoomScalePageLayoutView="85" workbookViewId="0">
      <selection pane="topLeft" activeCell="I89" activeCellId="0" sqref="I89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6.83"/>
    <col collapsed="false" customWidth="true" hidden="false" outlineLevel="0" max="2" min="2" style="0" width="45.23"/>
    <col collapsed="false" customWidth="true" hidden="false" outlineLevel="0" max="4" min="4" style="0" width="7.12"/>
    <col collapsed="false" customWidth="true" hidden="false" outlineLevel="0" max="5" min="5" style="0" width="26.52"/>
    <col collapsed="false" customWidth="true" hidden="false" outlineLevel="0" max="6" min="6" style="0" width="39.8"/>
    <col collapsed="false" customWidth="true" hidden="false" outlineLevel="0" max="7" min="7" style="0" width="19.96"/>
    <col collapsed="false" customWidth="true" hidden="false" outlineLevel="0" max="9" min="9" style="0" width="67.77"/>
    <col collapsed="false" customWidth="true" hidden="false" outlineLevel="0" max="10" min="10" style="0" width="9.27"/>
  </cols>
  <sheetData>
    <row r="2" customFormat="false" ht="13.5" hidden="false" customHeight="true" outlineLevel="0" collapsed="false"/>
    <row r="3" customFormat="false" ht="13.5" hidden="false" customHeight="true" outlineLevel="0" collapsed="false">
      <c r="E3" s="55" t="s">
        <v>25</v>
      </c>
      <c r="F3" s="56" t="s">
        <v>26</v>
      </c>
      <c r="G3" s="57" t="s">
        <v>27</v>
      </c>
      <c r="H3" s="58"/>
      <c r="J3" s="0" t="n">
        <v>12</v>
      </c>
    </row>
    <row r="4" customFormat="false" ht="13.5" hidden="false" customHeight="true" outlineLevel="0" collapsed="false">
      <c r="B4" s="59" t="s">
        <v>28</v>
      </c>
      <c r="C4" s="60" t="s">
        <v>29</v>
      </c>
      <c r="E4" s="55"/>
      <c r="F4" s="56"/>
      <c r="G4" s="57"/>
      <c r="H4" s="61" t="s">
        <v>30</v>
      </c>
      <c r="I4" s="0" t="s">
        <v>31</v>
      </c>
    </row>
    <row r="5" customFormat="false" ht="12.75" hidden="false" customHeight="true" outlineLevel="0" collapsed="false">
      <c r="B5" s="62" t="s">
        <v>17</v>
      </c>
      <c r="E5" s="62" t="s">
        <v>5</v>
      </c>
      <c r="H5" s="63"/>
      <c r="I5" s="62" t="s">
        <v>18</v>
      </c>
    </row>
    <row r="6" customFormat="false" ht="15" hidden="false" customHeight="true" outlineLevel="0" collapsed="false">
      <c r="B6" s="64" t="s">
        <v>32</v>
      </c>
      <c r="C6" s="65" t="n">
        <v>49.85</v>
      </c>
      <c r="E6" s="66" t="s">
        <v>33</v>
      </c>
      <c r="F6" s="67" t="s">
        <v>34</v>
      </c>
      <c r="G6" s="68" t="n">
        <v>2805</v>
      </c>
      <c r="H6" s="63" t="s">
        <v>35</v>
      </c>
      <c r="I6" s="69" t="s">
        <v>36</v>
      </c>
      <c r="J6" s="0" t="s">
        <v>37</v>
      </c>
    </row>
    <row r="7" customFormat="false" ht="15" hidden="false" customHeight="true" outlineLevel="0" collapsed="false">
      <c r="B7" s="64" t="s">
        <v>38</v>
      </c>
      <c r="C7" s="65" t="n">
        <v>3.7</v>
      </c>
      <c r="E7" s="66" t="s">
        <v>39</v>
      </c>
      <c r="F7" s="70" t="s">
        <v>40</v>
      </c>
      <c r="G7" s="68" t="n">
        <v>16870</v>
      </c>
      <c r="H7" s="63" t="s">
        <v>41</v>
      </c>
      <c r="I7" s="69" t="s">
        <v>42</v>
      </c>
      <c r="J7" s="0" t="s">
        <v>37</v>
      </c>
    </row>
    <row r="8" customFormat="false" ht="15" hidden="false" customHeight="true" outlineLevel="0" collapsed="false">
      <c r="B8" s="64" t="s">
        <v>43</v>
      </c>
      <c r="C8" s="65" t="n">
        <v>13.38</v>
      </c>
      <c r="E8" s="66" t="s">
        <v>44</v>
      </c>
      <c r="F8" s="70" t="s">
        <v>45</v>
      </c>
      <c r="G8" s="68" t="n">
        <v>9496</v>
      </c>
      <c r="H8" s="63" t="s">
        <v>46</v>
      </c>
      <c r="I8" s="69" t="s">
        <v>47</v>
      </c>
      <c r="J8" s="0" t="s">
        <v>37</v>
      </c>
    </row>
    <row r="9" customFormat="false" ht="15" hidden="false" customHeight="true" outlineLevel="0" collapsed="false">
      <c r="B9" s="64" t="s">
        <v>48</v>
      </c>
      <c r="C9" s="65" t="n">
        <v>13.2</v>
      </c>
      <c r="E9" s="66" t="s">
        <v>49</v>
      </c>
      <c r="F9" s="70" t="s">
        <v>45</v>
      </c>
      <c r="G9" s="68" t="n">
        <v>4866</v>
      </c>
      <c r="H9" s="63" t="s">
        <v>46</v>
      </c>
      <c r="I9" s="69" t="s">
        <v>50</v>
      </c>
      <c r="J9" s="0" t="s">
        <v>37</v>
      </c>
    </row>
    <row r="10" customFormat="false" ht="12.75" hidden="false" customHeight="true" outlineLevel="0" collapsed="false">
      <c r="B10" s="64" t="s">
        <v>51</v>
      </c>
      <c r="C10" s="65" t="n">
        <v>55.51</v>
      </c>
      <c r="E10" s="66" t="s">
        <v>52</v>
      </c>
      <c r="F10" s="67" t="s">
        <v>34</v>
      </c>
      <c r="G10" s="68" t="n">
        <v>6954</v>
      </c>
      <c r="H10" s="63" t="s">
        <v>35</v>
      </c>
      <c r="I10" s="0" t="s">
        <v>53</v>
      </c>
      <c r="J10" s="0" t="s">
        <v>37</v>
      </c>
    </row>
    <row r="11" customFormat="false" ht="12.75" hidden="false" customHeight="true" outlineLevel="0" collapsed="false">
      <c r="B11" s="64" t="s">
        <v>54</v>
      </c>
      <c r="C11" s="65" t="n">
        <v>15.92</v>
      </c>
      <c r="E11" s="66" t="s">
        <v>55</v>
      </c>
      <c r="F11" s="70" t="s">
        <v>56</v>
      </c>
      <c r="G11" s="68" t="n">
        <v>6306</v>
      </c>
      <c r="H11" s="63" t="s">
        <v>41</v>
      </c>
      <c r="I11" s="0" t="s">
        <v>57</v>
      </c>
      <c r="J11" s="0" t="s">
        <v>37</v>
      </c>
    </row>
    <row r="12" customFormat="false" ht="12.75" hidden="false" customHeight="true" outlineLevel="0" collapsed="false">
      <c r="B12" s="64" t="s">
        <v>58</v>
      </c>
      <c r="C12" s="65" t="n">
        <v>8.03</v>
      </c>
      <c r="E12" s="66" t="s">
        <v>59</v>
      </c>
      <c r="F12" s="70" t="s">
        <v>56</v>
      </c>
      <c r="G12" s="68" t="n">
        <v>2632</v>
      </c>
      <c r="H12" s="63" t="s">
        <v>60</v>
      </c>
      <c r="I12" s="0" t="s">
        <v>61</v>
      </c>
      <c r="J12" s="0" t="s">
        <v>37</v>
      </c>
    </row>
    <row r="13" customFormat="false" ht="12.75" hidden="false" customHeight="true" outlineLevel="0" collapsed="false">
      <c r="B13" s="64" t="s">
        <v>62</v>
      </c>
      <c r="C13" s="65" t="n">
        <v>42</v>
      </c>
      <c r="E13" s="66" t="s">
        <v>63</v>
      </c>
      <c r="F13" s="70" t="s">
        <v>64</v>
      </c>
      <c r="G13" s="68" t="n">
        <v>4520</v>
      </c>
      <c r="H13" s="63" t="s">
        <v>65</v>
      </c>
      <c r="I13" s="0" t="s">
        <v>66</v>
      </c>
      <c r="J13" s="0" t="s">
        <v>37</v>
      </c>
    </row>
    <row r="14" customFormat="false" ht="12.75" hidden="false" customHeight="true" outlineLevel="0" collapsed="false">
      <c r="B14" s="64" t="s">
        <v>67</v>
      </c>
      <c r="C14" s="65" t="n">
        <v>52.12</v>
      </c>
      <c r="E14" s="66" t="s">
        <v>68</v>
      </c>
      <c r="F14" s="70" t="s">
        <v>64</v>
      </c>
      <c r="G14" s="68" t="n">
        <v>10150</v>
      </c>
      <c r="H14" s="63" t="s">
        <v>65</v>
      </c>
      <c r="I14" s="0" t="s">
        <v>69</v>
      </c>
      <c r="J14" s="0" t="s">
        <v>37</v>
      </c>
    </row>
    <row r="15" customFormat="false" ht="12.75" hidden="false" customHeight="true" outlineLevel="0" collapsed="false">
      <c r="B15" s="64" t="s">
        <v>70</v>
      </c>
      <c r="C15" s="65" t="n">
        <v>26.44</v>
      </c>
      <c r="E15" s="66" t="s">
        <v>71</v>
      </c>
      <c r="F15" s="70" t="s">
        <v>72</v>
      </c>
      <c r="G15" s="68" t="n">
        <v>2075</v>
      </c>
      <c r="H15" s="63" t="s">
        <v>35</v>
      </c>
      <c r="I15" s="0" t="s">
        <v>73</v>
      </c>
      <c r="J15" s="0" t="s">
        <v>37</v>
      </c>
    </row>
    <row r="16" customFormat="false" ht="12.75" hidden="false" customHeight="true" outlineLevel="0" collapsed="false">
      <c r="B16" s="64" t="s">
        <v>74</v>
      </c>
      <c r="C16" s="65" t="n">
        <v>40.84</v>
      </c>
      <c r="E16" s="66" t="s">
        <v>75</v>
      </c>
      <c r="F16" s="70" t="s">
        <v>76</v>
      </c>
      <c r="G16" s="68" t="n">
        <v>6730</v>
      </c>
      <c r="H16" s="63" t="s">
        <v>60</v>
      </c>
      <c r="I16" s="0" t="s">
        <v>77</v>
      </c>
      <c r="J16" s="0" t="s">
        <v>37</v>
      </c>
    </row>
    <row r="17" customFormat="false" ht="12.75" hidden="false" customHeight="true" outlineLevel="0" collapsed="false">
      <c r="B17" s="64" t="s">
        <v>78</v>
      </c>
      <c r="C17" s="65" t="n">
        <v>90</v>
      </c>
      <c r="E17" s="66" t="s">
        <v>79</v>
      </c>
      <c r="F17" s="70" t="s">
        <v>64</v>
      </c>
      <c r="G17" s="68" t="n">
        <v>5436</v>
      </c>
      <c r="H17" s="63" t="s">
        <v>65</v>
      </c>
      <c r="I17" s="0" t="s">
        <v>80</v>
      </c>
      <c r="J17" s="0" t="s">
        <v>37</v>
      </c>
    </row>
    <row r="18" customFormat="false" ht="12.75" hidden="false" customHeight="true" outlineLevel="0" collapsed="false">
      <c r="B18" s="64" t="s">
        <v>81</v>
      </c>
      <c r="C18" s="65" t="n">
        <v>1.97</v>
      </c>
      <c r="E18" s="66" t="s">
        <v>82</v>
      </c>
      <c r="F18" s="70" t="s">
        <v>83</v>
      </c>
      <c r="G18" s="68" t="n">
        <v>9299</v>
      </c>
      <c r="H18" s="63" t="s">
        <v>35</v>
      </c>
      <c r="I18" s="0" t="s">
        <v>84</v>
      </c>
      <c r="J18" s="0" t="s">
        <v>37</v>
      </c>
    </row>
    <row r="19" customFormat="false" ht="12.75" hidden="false" customHeight="true" outlineLevel="0" collapsed="false">
      <c r="B19" s="64" t="s">
        <v>85</v>
      </c>
      <c r="C19" s="65" t="n">
        <v>5.15</v>
      </c>
      <c r="E19" s="66" t="s">
        <v>86</v>
      </c>
      <c r="F19" s="70" t="s">
        <v>64</v>
      </c>
      <c r="G19" s="68" t="n">
        <v>3266</v>
      </c>
      <c r="H19" s="63" t="s">
        <v>65</v>
      </c>
      <c r="I19" s="0" t="s">
        <v>87</v>
      </c>
      <c r="J19" s="0" t="s">
        <v>37</v>
      </c>
    </row>
    <row r="20" customFormat="false" ht="12.75" hidden="false" customHeight="true" outlineLevel="0" collapsed="false">
      <c r="B20" s="64" t="s">
        <v>88</v>
      </c>
      <c r="C20" s="65" t="n">
        <v>30</v>
      </c>
      <c r="E20" s="66" t="s">
        <v>89</v>
      </c>
      <c r="F20" s="70" t="s">
        <v>64</v>
      </c>
      <c r="G20" s="68" t="n">
        <v>7375</v>
      </c>
      <c r="H20" s="63" t="s">
        <v>65</v>
      </c>
      <c r="I20" s="0" t="s">
        <v>90</v>
      </c>
      <c r="J20" s="0" t="s">
        <v>37</v>
      </c>
    </row>
    <row r="21" customFormat="false" ht="12.75" hidden="false" customHeight="true" outlineLevel="0" collapsed="false">
      <c r="B21" s="64" t="s">
        <v>91</v>
      </c>
      <c r="C21" s="65" t="n">
        <v>16.08</v>
      </c>
      <c r="E21" s="66" t="s">
        <v>92</v>
      </c>
      <c r="F21" s="70" t="s">
        <v>93</v>
      </c>
      <c r="G21" s="68" t="n">
        <v>10774</v>
      </c>
      <c r="H21" s="63" t="s">
        <v>46</v>
      </c>
      <c r="I21" s="0" t="s">
        <v>94</v>
      </c>
      <c r="J21" s="0" t="s">
        <v>37</v>
      </c>
    </row>
    <row r="22" customFormat="false" ht="12.75" hidden="false" customHeight="true" outlineLevel="0" collapsed="false">
      <c r="B22" s="64" t="s">
        <v>95</v>
      </c>
      <c r="C22" s="65" t="n">
        <v>2.56</v>
      </c>
      <c r="E22" s="66" t="s">
        <v>96</v>
      </c>
      <c r="F22" s="70" t="s">
        <v>72</v>
      </c>
      <c r="G22" s="68" t="n">
        <v>4062</v>
      </c>
      <c r="H22" s="63" t="s">
        <v>35</v>
      </c>
      <c r="I22" s="0" t="s">
        <v>97</v>
      </c>
      <c r="J22" s="0" t="s">
        <v>37</v>
      </c>
    </row>
    <row r="23" customFormat="false" ht="12.75" hidden="false" customHeight="true" outlineLevel="0" collapsed="false">
      <c r="B23" s="64" t="s">
        <v>98</v>
      </c>
      <c r="C23" s="65" t="n">
        <v>26</v>
      </c>
      <c r="E23" s="66" t="s">
        <v>99</v>
      </c>
      <c r="F23" s="70" t="s">
        <v>100</v>
      </c>
      <c r="G23" s="68" t="n">
        <v>22467</v>
      </c>
      <c r="H23" s="63" t="s">
        <v>101</v>
      </c>
      <c r="I23" s="0" t="s">
        <v>102</v>
      </c>
      <c r="J23" s="0" t="s">
        <v>37</v>
      </c>
    </row>
    <row r="24" customFormat="false" ht="12.75" hidden="false" customHeight="true" outlineLevel="0" collapsed="false">
      <c r="B24" s="64" t="s">
        <v>103</v>
      </c>
      <c r="C24" s="65" t="n">
        <v>6.64</v>
      </c>
      <c r="E24" s="66" t="s">
        <v>104</v>
      </c>
      <c r="F24" s="70" t="s">
        <v>105</v>
      </c>
      <c r="G24" s="68" t="n">
        <v>59134</v>
      </c>
      <c r="H24" s="63" t="s">
        <v>106</v>
      </c>
      <c r="I24" s="0" t="s">
        <v>107</v>
      </c>
      <c r="J24" s="0" t="s">
        <v>37</v>
      </c>
    </row>
    <row r="25" customFormat="false" ht="12.75" hidden="false" customHeight="true" outlineLevel="0" collapsed="false">
      <c r="B25" s="64" t="s">
        <v>108</v>
      </c>
      <c r="C25" s="65" t="n">
        <v>9.94</v>
      </c>
      <c r="E25" s="66" t="s">
        <v>109</v>
      </c>
      <c r="F25" s="70" t="s">
        <v>110</v>
      </c>
      <c r="G25" s="68" t="n">
        <v>7584</v>
      </c>
      <c r="H25" s="63" t="s">
        <v>106</v>
      </c>
      <c r="I25" s="0" t="s">
        <v>111</v>
      </c>
      <c r="J25" s="0" t="s">
        <v>37</v>
      </c>
    </row>
    <row r="26" customFormat="false" ht="12.75" hidden="false" customHeight="true" outlineLevel="0" collapsed="false">
      <c r="B26" s="64" t="s">
        <v>112</v>
      </c>
      <c r="C26" s="65" t="n">
        <v>2.56</v>
      </c>
      <c r="E26" s="66" t="s">
        <v>113</v>
      </c>
      <c r="F26" s="70" t="s">
        <v>114</v>
      </c>
      <c r="G26" s="68" t="n">
        <v>3627</v>
      </c>
      <c r="H26" s="63" t="s">
        <v>35</v>
      </c>
      <c r="I26" s="0" t="s">
        <v>115</v>
      </c>
      <c r="J26" s="0" t="s">
        <v>37</v>
      </c>
    </row>
    <row r="27" customFormat="false" ht="12.75" hidden="false" customHeight="true" outlineLevel="0" collapsed="false">
      <c r="B27" s="64" t="s">
        <v>116</v>
      </c>
      <c r="C27" s="65" t="n">
        <v>10</v>
      </c>
      <c r="E27" s="66" t="s">
        <v>117</v>
      </c>
      <c r="F27" s="70" t="s">
        <v>56</v>
      </c>
      <c r="G27" s="68" t="n">
        <v>2249</v>
      </c>
      <c r="H27" s="63" t="s">
        <v>60</v>
      </c>
      <c r="I27" s="0" t="s">
        <v>118</v>
      </c>
      <c r="J27" s="0" t="s">
        <v>37</v>
      </c>
    </row>
    <row r="28" customFormat="false" ht="12.75" hidden="false" customHeight="true" outlineLevel="0" collapsed="false">
      <c r="B28" s="64" t="s">
        <v>119</v>
      </c>
      <c r="C28" s="65" t="n">
        <v>10</v>
      </c>
      <c r="E28" s="66" t="s">
        <v>120</v>
      </c>
      <c r="F28" s="70" t="s">
        <v>93</v>
      </c>
      <c r="G28" s="68" t="n">
        <v>6950</v>
      </c>
      <c r="H28" s="63" t="s">
        <v>46</v>
      </c>
      <c r="I28" s="0" t="s">
        <v>121</v>
      </c>
      <c r="J28" s="0" t="s">
        <v>37</v>
      </c>
    </row>
    <row r="29" customFormat="false" ht="12.75" hidden="false" customHeight="true" outlineLevel="0" collapsed="false">
      <c r="B29" s="64" t="s">
        <v>122</v>
      </c>
      <c r="C29" s="65" t="n">
        <v>10</v>
      </c>
      <c r="E29" s="66" t="s">
        <v>123</v>
      </c>
      <c r="F29" s="70" t="s">
        <v>45</v>
      </c>
      <c r="G29" s="68" t="n">
        <v>3407</v>
      </c>
      <c r="H29" s="63" t="s">
        <v>46</v>
      </c>
      <c r="I29" s="0" t="s">
        <v>124</v>
      </c>
      <c r="J29" s="0" t="s">
        <v>37</v>
      </c>
    </row>
    <row r="30" customFormat="false" ht="12.75" hidden="false" customHeight="true" outlineLevel="0" collapsed="false">
      <c r="B30" s="64" t="s">
        <v>125</v>
      </c>
      <c r="C30" s="65" t="n">
        <v>10</v>
      </c>
      <c r="E30" s="66" t="s">
        <v>126</v>
      </c>
      <c r="F30" s="70" t="s">
        <v>45</v>
      </c>
      <c r="G30" s="68" t="n">
        <v>5556</v>
      </c>
      <c r="H30" s="63" t="s">
        <v>46</v>
      </c>
      <c r="I30" s="0" t="s">
        <v>127</v>
      </c>
      <c r="J30" s="0" t="s">
        <v>37</v>
      </c>
    </row>
    <row r="31" customFormat="false" ht="12.75" hidden="false" customHeight="true" outlineLevel="0" collapsed="false">
      <c r="B31" s="64" t="s">
        <v>128</v>
      </c>
      <c r="C31" s="65" t="n">
        <v>10</v>
      </c>
      <c r="E31" s="66" t="s">
        <v>129</v>
      </c>
      <c r="F31" s="70" t="s">
        <v>105</v>
      </c>
      <c r="G31" s="68" t="n">
        <v>8558</v>
      </c>
      <c r="H31" s="63" t="s">
        <v>106</v>
      </c>
      <c r="I31" s="0" t="s">
        <v>130</v>
      </c>
      <c r="J31" s="0" t="s">
        <v>37</v>
      </c>
    </row>
    <row r="32" customFormat="false" ht="12.75" hidden="false" customHeight="true" outlineLevel="0" collapsed="false">
      <c r="B32" s="64" t="s">
        <v>131</v>
      </c>
      <c r="C32" s="65" t="n">
        <v>10</v>
      </c>
      <c r="E32" s="66" t="s">
        <v>132</v>
      </c>
      <c r="F32" s="70" t="s">
        <v>133</v>
      </c>
      <c r="G32" s="68" t="n">
        <v>99493</v>
      </c>
      <c r="H32" s="63" t="s">
        <v>134</v>
      </c>
      <c r="I32" s="0" t="s">
        <v>135</v>
      </c>
      <c r="J32" s="0" t="s">
        <v>37</v>
      </c>
    </row>
    <row r="33" customFormat="false" ht="12.75" hidden="false" customHeight="true" outlineLevel="0" collapsed="false">
      <c r="B33" s="64" t="s">
        <v>136</v>
      </c>
      <c r="C33" s="65" t="n">
        <v>10</v>
      </c>
      <c r="E33" s="66" t="s">
        <v>137</v>
      </c>
      <c r="F33" s="70" t="s">
        <v>100</v>
      </c>
      <c r="G33" s="68" t="n">
        <v>7634</v>
      </c>
      <c r="H33" s="63" t="s">
        <v>101</v>
      </c>
      <c r="I33" s="0" t="s">
        <v>138</v>
      </c>
      <c r="J33" s="0" t="s">
        <v>37</v>
      </c>
    </row>
    <row r="34" customFormat="false" ht="12.75" hidden="false" customHeight="true" outlineLevel="0" collapsed="false">
      <c r="B34" s="64" t="s">
        <v>139</v>
      </c>
      <c r="C34" s="65" t="n">
        <v>10</v>
      </c>
      <c r="E34" s="66" t="s">
        <v>140</v>
      </c>
      <c r="F34" s="70" t="s">
        <v>105</v>
      </c>
      <c r="G34" s="68" t="n">
        <v>7732</v>
      </c>
      <c r="H34" s="63" t="s">
        <v>106</v>
      </c>
      <c r="I34" s="0" t="s">
        <v>141</v>
      </c>
      <c r="J34" s="0" t="s">
        <v>37</v>
      </c>
    </row>
    <row r="35" customFormat="false" ht="12.75" hidden="false" customHeight="true" outlineLevel="0" collapsed="false">
      <c r="B35" s="64" t="s">
        <v>142</v>
      </c>
      <c r="C35" s="65" t="n">
        <v>10</v>
      </c>
      <c r="E35" s="66" t="s">
        <v>143</v>
      </c>
      <c r="F35" s="70" t="s">
        <v>76</v>
      </c>
      <c r="G35" s="68" t="n">
        <v>3105</v>
      </c>
      <c r="H35" s="63" t="s">
        <v>60</v>
      </c>
      <c r="I35" s="0" t="s">
        <v>144</v>
      </c>
      <c r="J35" s="0" t="s">
        <v>37</v>
      </c>
    </row>
    <row r="36" customFormat="false" ht="12.75" hidden="false" customHeight="true" outlineLevel="0" collapsed="false">
      <c r="B36" s="64" t="s">
        <v>145</v>
      </c>
      <c r="C36" s="65" t="n">
        <v>10</v>
      </c>
      <c r="E36" s="66" t="s">
        <v>146</v>
      </c>
      <c r="F36" s="70" t="s">
        <v>76</v>
      </c>
      <c r="G36" s="68" t="n">
        <v>2122</v>
      </c>
      <c r="H36" s="63" t="s">
        <v>60</v>
      </c>
      <c r="I36" s="0" t="s">
        <v>147</v>
      </c>
      <c r="J36" s="0" t="s">
        <v>37</v>
      </c>
    </row>
    <row r="37" customFormat="false" ht="12.75" hidden="false" customHeight="true" outlineLevel="0" collapsed="false">
      <c r="B37" s="64" t="s">
        <v>148</v>
      </c>
      <c r="C37" s="65" t="n">
        <v>10</v>
      </c>
      <c r="E37" s="66" t="s">
        <v>149</v>
      </c>
      <c r="F37" s="70" t="s">
        <v>150</v>
      </c>
      <c r="G37" s="68" t="n">
        <v>19474</v>
      </c>
      <c r="H37" s="63" t="s">
        <v>101</v>
      </c>
      <c r="I37" s="0" t="s">
        <v>151</v>
      </c>
      <c r="J37" s="0" t="s">
        <v>37</v>
      </c>
    </row>
    <row r="38" customFormat="false" ht="12.75" hidden="false" customHeight="true" outlineLevel="0" collapsed="false">
      <c r="B38" s="64" t="s">
        <v>152</v>
      </c>
      <c r="C38" s="65" t="n">
        <v>10</v>
      </c>
      <c r="E38" s="66" t="s">
        <v>153</v>
      </c>
      <c r="F38" s="70" t="s">
        <v>154</v>
      </c>
      <c r="G38" s="68" t="n">
        <v>6111</v>
      </c>
      <c r="H38" s="63" t="s">
        <v>101</v>
      </c>
      <c r="I38" s="0" t="s">
        <v>155</v>
      </c>
      <c r="J38" s="0" t="s">
        <v>37</v>
      </c>
    </row>
    <row r="39" customFormat="false" ht="12.75" hidden="false" customHeight="true" outlineLevel="0" collapsed="false">
      <c r="B39" s="64" t="s">
        <v>156</v>
      </c>
      <c r="C39" s="65" t="n">
        <v>10</v>
      </c>
      <c r="E39" s="66" t="s">
        <v>157</v>
      </c>
      <c r="F39" s="70" t="s">
        <v>76</v>
      </c>
      <c r="G39" s="68" t="n">
        <v>2774</v>
      </c>
      <c r="H39" s="63" t="s">
        <v>60</v>
      </c>
      <c r="I39" s="0" t="s">
        <v>158</v>
      </c>
      <c r="J39" s="0" t="s">
        <v>37</v>
      </c>
    </row>
    <row r="40" customFormat="false" ht="12.75" hidden="false" customHeight="true" outlineLevel="0" collapsed="false">
      <c r="B40" s="64" t="s">
        <v>159</v>
      </c>
      <c r="C40" s="65" t="n">
        <v>10</v>
      </c>
      <c r="E40" s="66" t="s">
        <v>160</v>
      </c>
      <c r="F40" s="70" t="s">
        <v>93</v>
      </c>
      <c r="G40" s="68" t="n">
        <v>10226</v>
      </c>
      <c r="H40" s="63" t="s">
        <v>46</v>
      </c>
      <c r="I40" s="0" t="s">
        <v>161</v>
      </c>
      <c r="J40" s="0" t="s">
        <v>37</v>
      </c>
    </row>
    <row r="41" customFormat="false" ht="12.75" hidden="false" customHeight="true" outlineLevel="0" collapsed="false">
      <c r="B41" s="64" t="s">
        <v>162</v>
      </c>
      <c r="C41" s="65" t="n">
        <v>10</v>
      </c>
      <c r="E41" s="66" t="s">
        <v>163</v>
      </c>
      <c r="F41" s="70" t="s">
        <v>64</v>
      </c>
      <c r="G41" s="68" t="n">
        <v>55665</v>
      </c>
      <c r="H41" s="63" t="s">
        <v>65</v>
      </c>
      <c r="I41" s="0" t="s">
        <v>164</v>
      </c>
      <c r="J41" s="0" t="s">
        <v>37</v>
      </c>
    </row>
    <row r="42" customFormat="false" ht="12.75" hidden="false" customHeight="true" outlineLevel="0" collapsed="false">
      <c r="B42" s="64" t="s">
        <v>165</v>
      </c>
      <c r="C42" s="65" t="n">
        <v>10</v>
      </c>
      <c r="E42" s="66" t="s">
        <v>166</v>
      </c>
      <c r="F42" s="70" t="s">
        <v>93</v>
      </c>
      <c r="G42" s="68" t="n">
        <v>296151</v>
      </c>
      <c r="H42" s="63" t="s">
        <v>46</v>
      </c>
      <c r="I42" s="0" t="s">
        <v>167</v>
      </c>
      <c r="J42" s="0" t="s">
        <v>37</v>
      </c>
    </row>
    <row r="43" customFormat="false" ht="12.75" hidden="false" customHeight="true" outlineLevel="0" collapsed="false">
      <c r="B43" s="64" t="s">
        <v>168</v>
      </c>
      <c r="C43" s="65" t="n">
        <v>10</v>
      </c>
      <c r="E43" s="66" t="s">
        <v>169</v>
      </c>
      <c r="F43" s="70" t="s">
        <v>83</v>
      </c>
      <c r="G43" s="68" t="n">
        <v>3131</v>
      </c>
      <c r="H43" s="63" t="s">
        <v>35</v>
      </c>
      <c r="I43" s="0" t="s">
        <v>170</v>
      </c>
      <c r="J43" s="0" t="s">
        <v>37</v>
      </c>
    </row>
    <row r="44" customFormat="false" ht="12.75" hidden="false" customHeight="true" outlineLevel="0" collapsed="false">
      <c r="B44" s="64" t="s">
        <v>171</v>
      </c>
      <c r="C44" s="65" t="n">
        <v>10</v>
      </c>
      <c r="E44" s="66" t="s">
        <v>172</v>
      </c>
      <c r="F44" s="70" t="s">
        <v>133</v>
      </c>
      <c r="G44" s="68" t="n">
        <v>13241</v>
      </c>
      <c r="H44" s="63" t="s">
        <v>134</v>
      </c>
      <c r="I44" s="0" t="s">
        <v>173</v>
      </c>
      <c r="J44" s="0" t="s">
        <v>37</v>
      </c>
    </row>
    <row r="45" customFormat="false" ht="12.75" hidden="false" customHeight="true" outlineLevel="0" collapsed="false">
      <c r="B45" s="64" t="s">
        <v>174</v>
      </c>
      <c r="C45" s="65" t="n">
        <v>10</v>
      </c>
      <c r="E45" s="66" t="s">
        <v>175</v>
      </c>
      <c r="F45" s="70" t="s">
        <v>83</v>
      </c>
      <c r="G45" s="68" t="n">
        <v>4359</v>
      </c>
      <c r="H45" s="63" t="s">
        <v>35</v>
      </c>
      <c r="I45" s="0" t="s">
        <v>176</v>
      </c>
      <c r="J45" s="0" t="s">
        <v>37</v>
      </c>
    </row>
    <row r="46" customFormat="false" ht="12.75" hidden="false" customHeight="true" outlineLevel="0" collapsed="false">
      <c r="B46" s="64" t="s">
        <v>177</v>
      </c>
      <c r="C46" s="65" t="n">
        <v>10</v>
      </c>
      <c r="E46" s="66" t="s">
        <v>178</v>
      </c>
      <c r="F46" s="70" t="s">
        <v>40</v>
      </c>
      <c r="G46" s="68" t="n">
        <v>2394</v>
      </c>
      <c r="H46" s="63" t="s">
        <v>60</v>
      </c>
      <c r="I46" s="0" t="s">
        <v>179</v>
      </c>
      <c r="J46" s="0" t="s">
        <v>37</v>
      </c>
    </row>
    <row r="47" customFormat="false" ht="12.75" hidden="false" customHeight="true" outlineLevel="0" collapsed="false">
      <c r="B47" s="64" t="s">
        <v>180</v>
      </c>
      <c r="C47" s="65" t="n">
        <v>10</v>
      </c>
      <c r="E47" s="66" t="s">
        <v>181</v>
      </c>
      <c r="F47" s="70" t="s">
        <v>76</v>
      </c>
      <c r="G47" s="68" t="n">
        <v>2075</v>
      </c>
      <c r="H47" s="63" t="s">
        <v>60</v>
      </c>
      <c r="I47" s="0" t="s">
        <v>182</v>
      </c>
      <c r="J47" s="0" t="s">
        <v>37</v>
      </c>
    </row>
    <row r="48" customFormat="false" ht="12.75" hidden="false" customHeight="true" outlineLevel="0" collapsed="false">
      <c r="B48" s="64" t="s">
        <v>183</v>
      </c>
      <c r="C48" s="65" t="n">
        <v>10</v>
      </c>
      <c r="E48" s="66" t="s">
        <v>184</v>
      </c>
      <c r="F48" s="70" t="s">
        <v>83</v>
      </c>
      <c r="G48" s="68" t="n">
        <v>8543</v>
      </c>
      <c r="H48" s="63" t="s">
        <v>35</v>
      </c>
      <c r="I48" s="0" t="s">
        <v>185</v>
      </c>
      <c r="J48" s="0" t="s">
        <v>37</v>
      </c>
    </row>
    <row r="49" customFormat="false" ht="12.75" hidden="false" customHeight="true" outlineLevel="0" collapsed="false">
      <c r="B49" s="64" t="s">
        <v>186</v>
      </c>
      <c r="C49" s="65" t="n">
        <v>10</v>
      </c>
      <c r="E49" s="66" t="s">
        <v>187</v>
      </c>
      <c r="F49" s="70" t="s">
        <v>93</v>
      </c>
      <c r="G49" s="68" t="n">
        <v>4294</v>
      </c>
      <c r="H49" s="63" t="s">
        <v>46</v>
      </c>
      <c r="I49" s="0" t="s">
        <v>188</v>
      </c>
      <c r="J49" s="0" t="s">
        <v>37</v>
      </c>
    </row>
    <row r="50" customFormat="false" ht="12.75" hidden="false" customHeight="true" outlineLevel="0" collapsed="false">
      <c r="B50" s="64" t="s">
        <v>189</v>
      </c>
      <c r="C50" s="65" t="n">
        <v>10</v>
      </c>
      <c r="E50" s="66" t="s">
        <v>190</v>
      </c>
      <c r="F50" s="70" t="s">
        <v>110</v>
      </c>
      <c r="G50" s="68" t="n">
        <v>28909</v>
      </c>
      <c r="H50" s="63" t="s">
        <v>106</v>
      </c>
      <c r="I50" s="0" t="s">
        <v>191</v>
      </c>
      <c r="J50" s="0" t="s">
        <v>37</v>
      </c>
    </row>
    <row r="51" customFormat="false" ht="12.75" hidden="false" customHeight="true" outlineLevel="0" collapsed="false">
      <c r="B51" s="64" t="s">
        <v>192</v>
      </c>
      <c r="C51" s="65" t="n">
        <v>10</v>
      </c>
      <c r="E51" s="66" t="s">
        <v>193</v>
      </c>
      <c r="F51" s="70" t="s">
        <v>45</v>
      </c>
      <c r="G51" s="68" t="n">
        <v>3400</v>
      </c>
      <c r="H51" s="63" t="s">
        <v>46</v>
      </c>
      <c r="I51" s="0" t="s">
        <v>194</v>
      </c>
      <c r="J51" s="0" t="s">
        <v>37</v>
      </c>
    </row>
    <row r="52" customFormat="false" ht="12.75" hidden="false" customHeight="true" outlineLevel="0" collapsed="false">
      <c r="B52" s="64" t="s">
        <v>195</v>
      </c>
      <c r="C52" s="65" t="n">
        <v>10</v>
      </c>
      <c r="E52" s="66" t="s">
        <v>196</v>
      </c>
      <c r="F52" s="67" t="s">
        <v>34</v>
      </c>
      <c r="G52" s="68" t="n">
        <v>2981</v>
      </c>
      <c r="H52" s="63" t="s">
        <v>35</v>
      </c>
      <c r="I52" s="0" t="s">
        <v>197</v>
      </c>
      <c r="J52" s="0" t="s">
        <v>37</v>
      </c>
    </row>
    <row r="53" customFormat="false" ht="12.75" hidden="false" customHeight="true" outlineLevel="0" collapsed="false">
      <c r="B53" s="64" t="s">
        <v>198</v>
      </c>
      <c r="C53" s="65" t="n">
        <v>10</v>
      </c>
      <c r="E53" s="66" t="s">
        <v>199</v>
      </c>
      <c r="F53" s="70" t="s">
        <v>93</v>
      </c>
      <c r="G53" s="68" t="n">
        <v>99917</v>
      </c>
      <c r="H53" s="63" t="s">
        <v>46</v>
      </c>
      <c r="I53" s="0" t="s">
        <v>200</v>
      </c>
      <c r="J53" s="0" t="s">
        <v>37</v>
      </c>
    </row>
    <row r="54" customFormat="false" ht="12.75" hidden="false" customHeight="true" outlineLevel="0" collapsed="false">
      <c r="B54" s="64" t="s">
        <v>201</v>
      </c>
      <c r="C54" s="65" t="n">
        <v>10</v>
      </c>
      <c r="E54" s="66" t="s">
        <v>202</v>
      </c>
      <c r="F54" s="70" t="s">
        <v>114</v>
      </c>
      <c r="G54" s="68" t="n">
        <v>70088</v>
      </c>
      <c r="H54" s="63" t="s">
        <v>35</v>
      </c>
      <c r="I54" s="0" t="s">
        <v>203</v>
      </c>
      <c r="J54" s="0" t="s">
        <v>37</v>
      </c>
    </row>
    <row r="55" customFormat="false" ht="12.75" hidden="false" customHeight="true" outlineLevel="0" collapsed="false">
      <c r="B55" s="64" t="s">
        <v>204</v>
      </c>
      <c r="C55" s="65" t="n">
        <v>10</v>
      </c>
      <c r="E55" s="66" t="s">
        <v>205</v>
      </c>
      <c r="F55" s="70" t="s">
        <v>56</v>
      </c>
      <c r="G55" s="68" t="n">
        <v>6393</v>
      </c>
      <c r="H55" s="63" t="s">
        <v>60</v>
      </c>
      <c r="I55" s="0" t="s">
        <v>206</v>
      </c>
      <c r="J55" s="0" t="s">
        <v>37</v>
      </c>
    </row>
    <row r="56" customFormat="false" ht="12.75" hidden="false" customHeight="true" outlineLevel="0" collapsed="false">
      <c r="B56" s="64" t="s">
        <v>207</v>
      </c>
      <c r="C56" s="65" t="n">
        <v>10</v>
      </c>
      <c r="E56" s="66" t="s">
        <v>208</v>
      </c>
      <c r="F56" s="70" t="s">
        <v>114</v>
      </c>
      <c r="G56" s="68" t="n">
        <v>4194</v>
      </c>
      <c r="H56" s="63" t="s">
        <v>35</v>
      </c>
      <c r="I56" s="0" t="s">
        <v>209</v>
      </c>
      <c r="J56" s="0" t="s">
        <v>37</v>
      </c>
    </row>
    <row r="57" customFormat="false" ht="12.75" hidden="false" customHeight="true" outlineLevel="0" collapsed="false">
      <c r="B57" s="64" t="s">
        <v>210</v>
      </c>
      <c r="C57" s="65" t="n">
        <v>10</v>
      </c>
      <c r="E57" s="66" t="s">
        <v>211</v>
      </c>
      <c r="F57" s="70" t="s">
        <v>133</v>
      </c>
      <c r="G57" s="68" t="n">
        <v>56315</v>
      </c>
      <c r="H57" s="63" t="s">
        <v>134</v>
      </c>
      <c r="I57" s="0" t="s">
        <v>212</v>
      </c>
      <c r="J57" s="0" t="s">
        <v>37</v>
      </c>
    </row>
    <row r="58" customFormat="false" ht="12.75" hidden="false" customHeight="true" outlineLevel="0" collapsed="false">
      <c r="B58" s="71" t="s">
        <v>213</v>
      </c>
      <c r="C58" s="65" t="n">
        <v>10</v>
      </c>
      <c r="E58" s="66" t="s">
        <v>214</v>
      </c>
      <c r="F58" s="70" t="s">
        <v>83</v>
      </c>
      <c r="G58" s="68" t="n">
        <v>3329</v>
      </c>
      <c r="H58" s="63" t="s">
        <v>35</v>
      </c>
      <c r="I58" s="0" t="s">
        <v>215</v>
      </c>
      <c r="J58" s="0" t="s">
        <v>37</v>
      </c>
    </row>
    <row r="59" customFormat="false" ht="12.75" hidden="false" customHeight="true" outlineLevel="0" collapsed="false">
      <c r="B59" s="71" t="s">
        <v>216</v>
      </c>
      <c r="C59" s="65" t="n">
        <v>110</v>
      </c>
      <c r="E59" s="66" t="s">
        <v>217</v>
      </c>
      <c r="F59" s="70" t="s">
        <v>154</v>
      </c>
      <c r="G59" s="68" t="n">
        <v>11715</v>
      </c>
      <c r="H59" s="63" t="s">
        <v>101</v>
      </c>
      <c r="I59" s="0" t="s">
        <v>218</v>
      </c>
      <c r="J59" s="0" t="s">
        <v>37</v>
      </c>
    </row>
    <row r="60" customFormat="false" ht="12.75" hidden="false" customHeight="true" outlineLevel="0" collapsed="false">
      <c r="B60" s="71" t="s">
        <v>219</v>
      </c>
      <c r="C60" s="65" t="n">
        <v>31.46</v>
      </c>
      <c r="E60" s="66" t="s">
        <v>220</v>
      </c>
      <c r="F60" s="70" t="s">
        <v>83</v>
      </c>
      <c r="G60" s="68" t="n">
        <v>8204</v>
      </c>
      <c r="H60" s="63" t="s">
        <v>35</v>
      </c>
      <c r="I60" s="0" t="s">
        <v>221</v>
      </c>
      <c r="J60" s="0" t="s">
        <v>37</v>
      </c>
    </row>
    <row r="61" customFormat="false" ht="12.75" hidden="false" customHeight="true" outlineLevel="0" collapsed="false">
      <c r="B61" s="71" t="s">
        <v>222</v>
      </c>
      <c r="C61" s="65" t="n">
        <v>3.78</v>
      </c>
      <c r="E61" s="66" t="s">
        <v>223</v>
      </c>
      <c r="F61" s="70" t="s">
        <v>40</v>
      </c>
      <c r="G61" s="68" t="n">
        <v>9802</v>
      </c>
      <c r="H61" s="63" t="s">
        <v>60</v>
      </c>
      <c r="I61" s="0" t="s">
        <v>224</v>
      </c>
      <c r="J61" s="0" t="s">
        <v>37</v>
      </c>
    </row>
    <row r="62" customFormat="false" ht="13.5" hidden="false" customHeight="true" outlineLevel="0" collapsed="false">
      <c r="B62" s="71" t="s">
        <v>225</v>
      </c>
      <c r="C62" s="65" t="n">
        <v>5.48</v>
      </c>
      <c r="E62" s="66" t="s">
        <v>226</v>
      </c>
      <c r="F62" s="67" t="s">
        <v>34</v>
      </c>
      <c r="G62" s="68" t="n">
        <v>29199</v>
      </c>
      <c r="H62" s="63" t="s">
        <v>35</v>
      </c>
      <c r="I62" s="0" t="s">
        <v>227</v>
      </c>
      <c r="J62" s="0" t="s">
        <v>37</v>
      </c>
    </row>
    <row r="63" customFormat="false" ht="25.5" hidden="false" customHeight="true" outlineLevel="0" collapsed="false">
      <c r="B63" s="72" t="s">
        <v>228</v>
      </c>
      <c r="C63" s="65" t="n">
        <v>26.41</v>
      </c>
      <c r="E63" s="66" t="s">
        <v>229</v>
      </c>
      <c r="F63" s="70" t="s">
        <v>64</v>
      </c>
      <c r="G63" s="68" t="n">
        <v>10068</v>
      </c>
      <c r="H63" s="63" t="s">
        <v>65</v>
      </c>
      <c r="I63" s="0" t="s">
        <v>230</v>
      </c>
      <c r="J63" s="0" t="s">
        <v>37</v>
      </c>
    </row>
    <row r="64" customFormat="false" ht="12.75" hidden="false" customHeight="true" outlineLevel="0" collapsed="false">
      <c r="B64" s="72" t="s">
        <v>231</v>
      </c>
      <c r="C64" s="65" t="n">
        <v>23.01</v>
      </c>
      <c r="E64" s="66" t="s">
        <v>232</v>
      </c>
      <c r="F64" s="70" t="s">
        <v>154</v>
      </c>
      <c r="G64" s="68" t="n">
        <v>54408</v>
      </c>
      <c r="H64" s="63" t="s">
        <v>101</v>
      </c>
      <c r="I64" s="0" t="s">
        <v>233</v>
      </c>
      <c r="J64" s="0" t="s">
        <v>37</v>
      </c>
    </row>
    <row r="65" customFormat="false" ht="12.75" hidden="false" customHeight="true" outlineLevel="0" collapsed="false">
      <c r="B65" s="72" t="s">
        <v>234</v>
      </c>
      <c r="C65" s="65" t="n">
        <v>8.91</v>
      </c>
      <c r="E65" s="66" t="s">
        <v>235</v>
      </c>
      <c r="F65" s="67" t="s">
        <v>34</v>
      </c>
      <c r="G65" s="68" t="n">
        <v>18994</v>
      </c>
      <c r="H65" s="63" t="s">
        <v>35</v>
      </c>
      <c r="I65" s="0" t="s">
        <v>236</v>
      </c>
      <c r="J65" s="0" t="s">
        <v>37</v>
      </c>
    </row>
    <row r="66" customFormat="false" ht="12.75" hidden="false" customHeight="true" outlineLevel="0" collapsed="false">
      <c r="B66" s="72" t="s">
        <v>237</v>
      </c>
      <c r="C66" s="65" t="n">
        <v>29.79</v>
      </c>
      <c r="E66" s="66" t="s">
        <v>238</v>
      </c>
      <c r="F66" s="70" t="s">
        <v>110</v>
      </c>
      <c r="G66" s="68" t="n">
        <v>20843</v>
      </c>
      <c r="H66" s="63" t="s">
        <v>106</v>
      </c>
      <c r="I66" s="0" t="s">
        <v>239</v>
      </c>
      <c r="J66" s="0" t="s">
        <v>37</v>
      </c>
    </row>
    <row r="67" customFormat="false" ht="25.5" hidden="false" customHeight="true" outlineLevel="0" collapsed="false">
      <c r="B67" s="72" t="s">
        <v>240</v>
      </c>
      <c r="C67" s="65" t="n">
        <v>35.14</v>
      </c>
      <c r="E67" s="66" t="s">
        <v>241</v>
      </c>
      <c r="F67" s="67" t="s">
        <v>34</v>
      </c>
      <c r="G67" s="68" t="n">
        <v>9049</v>
      </c>
      <c r="H67" s="63" t="s">
        <v>35</v>
      </c>
      <c r="I67" s="0" t="s">
        <v>242</v>
      </c>
      <c r="J67" s="0" t="s">
        <v>37</v>
      </c>
    </row>
    <row r="68" customFormat="false" ht="12.75" hidden="false" customHeight="true" outlineLevel="0" collapsed="false">
      <c r="B68" s="72" t="s">
        <v>243</v>
      </c>
      <c r="C68" s="65" t="n">
        <v>21.64</v>
      </c>
      <c r="E68" s="66" t="s">
        <v>244</v>
      </c>
      <c r="F68" s="70" t="s">
        <v>56</v>
      </c>
      <c r="G68" s="68" t="n">
        <v>4995</v>
      </c>
      <c r="H68" s="63" t="s">
        <v>60</v>
      </c>
      <c r="I68" s="0" t="s">
        <v>245</v>
      </c>
      <c r="J68" s="0" t="s">
        <v>37</v>
      </c>
    </row>
    <row r="69" customFormat="false" ht="12.75" hidden="false" customHeight="true" outlineLevel="0" collapsed="false">
      <c r="B69" s="72" t="s">
        <v>246</v>
      </c>
      <c r="C69" s="65" t="n">
        <v>16.83</v>
      </c>
      <c r="E69" s="66" t="s">
        <v>247</v>
      </c>
      <c r="F69" s="67" t="s">
        <v>34</v>
      </c>
      <c r="G69" s="68" t="n">
        <v>2734</v>
      </c>
      <c r="H69" s="63" t="s">
        <v>35</v>
      </c>
      <c r="I69" s="0" t="s">
        <v>248</v>
      </c>
      <c r="J69" s="0" t="s">
        <v>37</v>
      </c>
    </row>
    <row r="70" customFormat="false" ht="12.75" hidden="false" customHeight="true" outlineLevel="0" collapsed="false">
      <c r="B70" s="72" t="s">
        <v>249</v>
      </c>
      <c r="C70" s="65" t="n">
        <v>309.28</v>
      </c>
      <c r="E70" s="66" t="s">
        <v>250</v>
      </c>
      <c r="F70" s="70" t="s">
        <v>83</v>
      </c>
      <c r="G70" s="68" t="n">
        <v>4053</v>
      </c>
      <c r="H70" s="63" t="s">
        <v>35</v>
      </c>
      <c r="I70" s="0" t="s">
        <v>251</v>
      </c>
      <c r="J70" s="0" t="s">
        <v>37</v>
      </c>
    </row>
    <row r="71" customFormat="false" ht="25.5" hidden="false" customHeight="true" outlineLevel="0" collapsed="false">
      <c r="B71" s="72" t="s">
        <v>252</v>
      </c>
      <c r="C71" s="65" t="n">
        <v>10.38</v>
      </c>
      <c r="E71" s="66" t="s">
        <v>253</v>
      </c>
      <c r="F71" s="70" t="s">
        <v>45</v>
      </c>
      <c r="G71" s="68" t="n">
        <v>2854</v>
      </c>
      <c r="H71" s="63" t="s">
        <v>46</v>
      </c>
      <c r="I71" s="0" t="s">
        <v>254</v>
      </c>
      <c r="J71" s="0" t="s">
        <v>37</v>
      </c>
    </row>
    <row r="72" customFormat="false" ht="12.75" hidden="false" customHeight="true" outlineLevel="0" collapsed="false">
      <c r="B72" s="72" t="s">
        <v>255</v>
      </c>
      <c r="C72" s="65" t="n">
        <v>97.05</v>
      </c>
      <c r="E72" s="66" t="s">
        <v>256</v>
      </c>
      <c r="F72" s="70" t="s">
        <v>56</v>
      </c>
      <c r="G72" s="68" t="n">
        <v>171789</v>
      </c>
      <c r="H72" s="63" t="s">
        <v>60</v>
      </c>
      <c r="I72" s="0" t="s">
        <v>257</v>
      </c>
      <c r="J72" s="0" t="s">
        <v>37</v>
      </c>
    </row>
    <row r="73" customFormat="false" ht="25.5" hidden="false" customHeight="true" outlineLevel="0" collapsed="false">
      <c r="B73" s="72" t="s">
        <v>258</v>
      </c>
      <c r="C73" s="65" t="n">
        <v>55.1</v>
      </c>
      <c r="E73" s="66" t="s">
        <v>259</v>
      </c>
      <c r="F73" s="70" t="s">
        <v>260</v>
      </c>
      <c r="G73" s="68" t="n">
        <v>15101</v>
      </c>
      <c r="H73" s="63" t="s">
        <v>106</v>
      </c>
      <c r="I73" s="0" t="s">
        <v>261</v>
      </c>
      <c r="J73" s="0" t="s">
        <v>37</v>
      </c>
    </row>
    <row r="74" customFormat="false" ht="12.75" hidden="false" customHeight="true" outlineLevel="0" collapsed="false">
      <c r="B74" s="72" t="s">
        <v>262</v>
      </c>
      <c r="C74" s="65" t="n">
        <v>114.44</v>
      </c>
      <c r="E74" s="66" t="s">
        <v>263</v>
      </c>
      <c r="F74" s="70" t="s">
        <v>72</v>
      </c>
      <c r="G74" s="68" t="n">
        <v>69766</v>
      </c>
      <c r="H74" s="63" t="s">
        <v>35</v>
      </c>
      <c r="I74" s="0" t="s">
        <v>264</v>
      </c>
      <c r="J74" s="0" t="s">
        <v>37</v>
      </c>
    </row>
    <row r="75" customFormat="false" ht="25.5" hidden="false" customHeight="true" outlineLevel="0" collapsed="false">
      <c r="B75" s="72" t="s">
        <v>265</v>
      </c>
      <c r="C75" s="65" t="n">
        <v>268.88</v>
      </c>
      <c r="E75" s="66" t="s">
        <v>266</v>
      </c>
      <c r="F75" s="70" t="s">
        <v>56</v>
      </c>
      <c r="G75" s="68" t="n">
        <v>3493</v>
      </c>
      <c r="H75" s="63" t="s">
        <v>60</v>
      </c>
      <c r="I75" s="0" t="s">
        <v>267</v>
      </c>
      <c r="J75" s="0" t="s">
        <v>37</v>
      </c>
    </row>
    <row r="76" customFormat="false" ht="17.25" hidden="false" customHeight="true" outlineLevel="0" collapsed="false">
      <c r="B76" s="72" t="s">
        <v>268</v>
      </c>
      <c r="C76" s="65" t="n">
        <v>172.99</v>
      </c>
      <c r="E76" s="66" t="s">
        <v>269</v>
      </c>
      <c r="F76" s="70" t="s">
        <v>56</v>
      </c>
      <c r="G76" s="68" t="n">
        <v>10530</v>
      </c>
      <c r="H76" s="63" t="s">
        <v>60</v>
      </c>
      <c r="I76" s="0" t="s">
        <v>270</v>
      </c>
      <c r="J76" s="0" t="s">
        <v>37</v>
      </c>
    </row>
    <row r="77" customFormat="false" ht="25.5" hidden="false" customHeight="true" outlineLevel="0" collapsed="false">
      <c r="B77" s="72" t="s">
        <v>271</v>
      </c>
      <c r="C77" s="65" t="n">
        <v>17.04</v>
      </c>
      <c r="E77" s="66" t="s">
        <v>272</v>
      </c>
      <c r="F77" s="70" t="s">
        <v>40</v>
      </c>
      <c r="G77" s="68" t="n">
        <v>2567</v>
      </c>
      <c r="H77" s="63" t="s">
        <v>60</v>
      </c>
      <c r="I77" s="0" t="s">
        <v>273</v>
      </c>
      <c r="J77" s="0" t="s">
        <v>37</v>
      </c>
    </row>
    <row r="78" customFormat="false" ht="25.5" hidden="false" customHeight="true" outlineLevel="0" collapsed="false">
      <c r="B78" s="72" t="s">
        <v>274</v>
      </c>
      <c r="C78" s="65" t="n">
        <v>75</v>
      </c>
      <c r="E78" s="66" t="s">
        <v>275</v>
      </c>
      <c r="F78" s="70" t="s">
        <v>150</v>
      </c>
      <c r="G78" s="68" t="n">
        <v>13248</v>
      </c>
      <c r="H78" s="63" t="s">
        <v>101</v>
      </c>
      <c r="I78" s="0" t="s">
        <v>276</v>
      </c>
      <c r="J78" s="0" t="s">
        <v>37</v>
      </c>
    </row>
    <row r="79" customFormat="false" ht="25.5" hidden="false" customHeight="true" outlineLevel="0" collapsed="false">
      <c r="B79" s="72" t="s">
        <v>277</v>
      </c>
      <c r="C79" s="65" t="n">
        <v>69.86</v>
      </c>
      <c r="E79" s="66" t="s">
        <v>278</v>
      </c>
      <c r="F79" s="70" t="s">
        <v>83</v>
      </c>
      <c r="G79" s="68" t="n">
        <v>15058</v>
      </c>
      <c r="H79" s="63" t="s">
        <v>35</v>
      </c>
      <c r="I79" s="0" t="s">
        <v>279</v>
      </c>
      <c r="J79" s="0" t="s">
        <v>37</v>
      </c>
    </row>
    <row r="80" customFormat="false" ht="13.5" hidden="false" customHeight="true" outlineLevel="0" collapsed="false">
      <c r="B80" s="73" t="s">
        <v>280</v>
      </c>
      <c r="C80" s="65" t="n">
        <v>683.28</v>
      </c>
      <c r="E80" s="66" t="s">
        <v>281</v>
      </c>
      <c r="F80" s="70" t="s">
        <v>260</v>
      </c>
      <c r="G80" s="68" t="n">
        <v>187018</v>
      </c>
      <c r="H80" s="63" t="s">
        <v>106</v>
      </c>
      <c r="I80" s="0" t="s">
        <v>282</v>
      </c>
      <c r="J80" s="0" t="s">
        <v>37</v>
      </c>
    </row>
    <row r="81" customFormat="false" ht="12.75" hidden="false" customHeight="true" outlineLevel="0" collapsed="false">
      <c r="B81" s="0" t="s">
        <v>283</v>
      </c>
      <c r="C81" s="0" t="n">
        <v>6.3</v>
      </c>
      <c r="E81" s="66" t="s">
        <v>284</v>
      </c>
      <c r="F81" s="70" t="s">
        <v>56</v>
      </c>
      <c r="G81" s="68" t="n">
        <v>11009</v>
      </c>
      <c r="H81" s="63" t="s">
        <v>60</v>
      </c>
      <c r="I81" s="0" t="s">
        <v>285</v>
      </c>
      <c r="J81" s="0" t="s">
        <v>37</v>
      </c>
    </row>
    <row r="82" customFormat="false" ht="12.75" hidden="false" customHeight="true" outlineLevel="0" collapsed="false">
      <c r="E82" s="66" t="s">
        <v>286</v>
      </c>
      <c r="F82" s="70" t="s">
        <v>56</v>
      </c>
      <c r="G82" s="68" t="n">
        <v>1938</v>
      </c>
      <c r="H82" s="63" t="s">
        <v>60</v>
      </c>
      <c r="I82" s="0" t="s">
        <v>287</v>
      </c>
      <c r="J82" s="0" t="s">
        <v>37</v>
      </c>
    </row>
    <row r="83" customFormat="false" ht="12.75" hidden="false" customHeight="true" outlineLevel="0" collapsed="false">
      <c r="E83" s="66" t="s">
        <v>288</v>
      </c>
      <c r="F83" s="70" t="s">
        <v>114</v>
      </c>
      <c r="G83" s="68" t="n">
        <v>38799</v>
      </c>
      <c r="H83" s="63" t="s">
        <v>35</v>
      </c>
      <c r="I83" s="0" t="s">
        <v>289</v>
      </c>
      <c r="J83" s="0" t="s">
        <v>37</v>
      </c>
    </row>
    <row r="84" customFormat="false" ht="12.75" hidden="false" customHeight="true" outlineLevel="0" collapsed="false">
      <c r="E84" s="66" t="s">
        <v>290</v>
      </c>
      <c r="F84" s="70" t="s">
        <v>76</v>
      </c>
      <c r="G84" s="68" t="n">
        <v>8927</v>
      </c>
      <c r="H84" s="63" t="s">
        <v>60</v>
      </c>
      <c r="I84" s="0" t="s">
        <v>291</v>
      </c>
      <c r="J84" s="0" t="s">
        <v>37</v>
      </c>
    </row>
    <row r="85" customFormat="false" ht="12.75" hidden="false" customHeight="true" outlineLevel="0" collapsed="false">
      <c r="E85" s="66" t="s">
        <v>292</v>
      </c>
      <c r="F85" s="70" t="s">
        <v>76</v>
      </c>
      <c r="G85" s="68" t="n">
        <v>15305</v>
      </c>
      <c r="H85" s="63" t="s">
        <v>60</v>
      </c>
      <c r="I85" s="0" t="s">
        <v>293</v>
      </c>
      <c r="J85" s="0" t="s">
        <v>37</v>
      </c>
    </row>
    <row r="86" customFormat="false" ht="12.75" hidden="false" customHeight="true" outlineLevel="0" collapsed="false">
      <c r="E86" s="66" t="s">
        <v>294</v>
      </c>
      <c r="F86" s="70" t="s">
        <v>45</v>
      </c>
      <c r="G86" s="68" t="n">
        <v>3560</v>
      </c>
      <c r="H86" s="63" t="s">
        <v>46</v>
      </c>
      <c r="I86" s="0" t="s">
        <v>295</v>
      </c>
      <c r="J86" s="0" t="s">
        <v>37</v>
      </c>
    </row>
    <row r="87" customFormat="false" ht="12.75" hidden="false" customHeight="true" outlineLevel="0" collapsed="false">
      <c r="E87" s="66" t="s">
        <v>296</v>
      </c>
      <c r="F87" s="70" t="s">
        <v>93</v>
      </c>
      <c r="G87" s="68" t="n">
        <v>3402</v>
      </c>
      <c r="H87" s="63" t="s">
        <v>46</v>
      </c>
      <c r="I87" s="0" t="s">
        <v>297</v>
      </c>
      <c r="J87" s="0" t="s">
        <v>37</v>
      </c>
    </row>
    <row r="88" customFormat="false" ht="12.75" hidden="false" customHeight="true" outlineLevel="0" collapsed="false">
      <c r="E88" s="66" t="s">
        <v>298</v>
      </c>
      <c r="F88" s="70" t="s">
        <v>40</v>
      </c>
      <c r="G88" s="68" t="n">
        <v>3083</v>
      </c>
      <c r="H88" s="63" t="s">
        <v>60</v>
      </c>
      <c r="I88" s="0" t="s">
        <v>299</v>
      </c>
      <c r="J88" s="0" t="s">
        <v>37</v>
      </c>
    </row>
    <row r="89" customFormat="false" ht="12.75" hidden="false" customHeight="true" outlineLevel="0" collapsed="false">
      <c r="E89" s="66" t="s">
        <v>300</v>
      </c>
      <c r="F89" s="70" t="s">
        <v>105</v>
      </c>
      <c r="G89" s="68" t="n">
        <v>1877</v>
      </c>
      <c r="H89" s="63" t="s">
        <v>106</v>
      </c>
      <c r="I89" s="0" t="s">
        <v>301</v>
      </c>
      <c r="J89" s="0" t="s">
        <v>37</v>
      </c>
    </row>
    <row r="90" customFormat="false" ht="12.75" hidden="false" customHeight="true" outlineLevel="0" collapsed="false">
      <c r="E90" s="66" t="s">
        <v>302</v>
      </c>
      <c r="F90" s="67" t="s">
        <v>34</v>
      </c>
      <c r="G90" s="68" t="n">
        <v>4205</v>
      </c>
      <c r="H90" s="63" t="s">
        <v>35</v>
      </c>
      <c r="I90" s="0" t="s">
        <v>303</v>
      </c>
      <c r="J90" s="0" t="s">
        <v>37</v>
      </c>
    </row>
    <row r="91" customFormat="false" ht="12.75" hidden="false" customHeight="true" outlineLevel="0" collapsed="false">
      <c r="E91" s="66" t="s">
        <v>304</v>
      </c>
      <c r="F91" s="70" t="s">
        <v>40</v>
      </c>
      <c r="G91" s="68" t="n">
        <v>10611</v>
      </c>
      <c r="H91" s="63" t="s">
        <v>60</v>
      </c>
      <c r="I91" s="0" t="s">
        <v>305</v>
      </c>
      <c r="J91" s="0" t="s">
        <v>37</v>
      </c>
    </row>
    <row r="92" customFormat="false" ht="12.75" hidden="false" customHeight="true" outlineLevel="0" collapsed="false">
      <c r="E92" s="66" t="s">
        <v>306</v>
      </c>
      <c r="F92" s="70" t="s">
        <v>76</v>
      </c>
      <c r="G92" s="68" t="n">
        <v>1694</v>
      </c>
      <c r="H92" s="63" t="s">
        <v>60</v>
      </c>
      <c r="I92" s="0" t="s">
        <v>307</v>
      </c>
      <c r="J92" s="0" t="s">
        <v>37</v>
      </c>
    </row>
    <row r="93" customFormat="false" ht="12.75" hidden="false" customHeight="true" outlineLevel="0" collapsed="false">
      <c r="E93" s="66" t="s">
        <v>308</v>
      </c>
      <c r="F93" s="70" t="s">
        <v>64</v>
      </c>
      <c r="G93" s="68" t="n">
        <v>402346</v>
      </c>
      <c r="H93" s="63" t="s">
        <v>65</v>
      </c>
      <c r="I93" s="0" t="s">
        <v>309</v>
      </c>
      <c r="J93" s="0" t="s">
        <v>37</v>
      </c>
    </row>
    <row r="94" customFormat="false" ht="12.75" hidden="false" customHeight="true" outlineLevel="0" collapsed="false">
      <c r="E94" s="66" t="s">
        <v>310</v>
      </c>
      <c r="F94" s="70" t="s">
        <v>56</v>
      </c>
      <c r="G94" s="68" t="n">
        <v>2689</v>
      </c>
      <c r="H94" s="63" t="s">
        <v>60</v>
      </c>
      <c r="I94" s="0" t="s">
        <v>311</v>
      </c>
      <c r="J94" s="0" t="s">
        <v>37</v>
      </c>
    </row>
    <row r="95" customFormat="false" ht="12.75" hidden="false" customHeight="true" outlineLevel="0" collapsed="false">
      <c r="E95" s="66" t="s">
        <v>312</v>
      </c>
      <c r="F95" s="70" t="s">
        <v>260</v>
      </c>
      <c r="G95" s="68" t="n">
        <v>21611</v>
      </c>
      <c r="H95" s="63" t="s">
        <v>106</v>
      </c>
      <c r="I95" s="0" t="s">
        <v>313</v>
      </c>
      <c r="J95" s="0" t="s">
        <v>37</v>
      </c>
    </row>
    <row r="96" customFormat="false" ht="12.75" hidden="false" customHeight="true" outlineLevel="0" collapsed="false">
      <c r="E96" s="66" t="s">
        <v>314</v>
      </c>
      <c r="F96" s="70" t="s">
        <v>114</v>
      </c>
      <c r="G96" s="68" t="n">
        <v>36170</v>
      </c>
      <c r="H96" s="63" t="s">
        <v>35</v>
      </c>
      <c r="I96" s="0" t="s">
        <v>315</v>
      </c>
      <c r="J96" s="0" t="s">
        <v>37</v>
      </c>
    </row>
    <row r="97" customFormat="false" ht="12.75" hidden="false" customHeight="true" outlineLevel="0" collapsed="false">
      <c r="E97" s="66" t="s">
        <v>316</v>
      </c>
      <c r="F97" s="70" t="s">
        <v>114</v>
      </c>
      <c r="G97" s="68" t="n">
        <v>2703</v>
      </c>
      <c r="H97" s="63" t="s">
        <v>35</v>
      </c>
      <c r="I97" s="0" t="s">
        <v>317</v>
      </c>
      <c r="J97" s="0" t="s">
        <v>37</v>
      </c>
    </row>
    <row r="98" customFormat="false" ht="12.75" hidden="false" customHeight="true" outlineLevel="0" collapsed="false">
      <c r="E98" s="66" t="s">
        <v>318</v>
      </c>
      <c r="F98" s="70" t="s">
        <v>40</v>
      </c>
      <c r="G98" s="68" t="n">
        <v>3520</v>
      </c>
      <c r="H98" s="63" t="s">
        <v>60</v>
      </c>
      <c r="I98" s="0" t="s">
        <v>319</v>
      </c>
      <c r="J98" s="0" t="s">
        <v>37</v>
      </c>
    </row>
    <row r="99" customFormat="false" ht="12.75" hidden="false" customHeight="true" outlineLevel="0" collapsed="false">
      <c r="E99" s="66" t="s">
        <v>320</v>
      </c>
      <c r="F99" s="70" t="s">
        <v>64</v>
      </c>
      <c r="G99" s="68" t="n">
        <v>16577</v>
      </c>
      <c r="H99" s="63" t="s">
        <v>65</v>
      </c>
      <c r="I99" s="0" t="s">
        <v>321</v>
      </c>
      <c r="J99" s="0" t="s">
        <v>37</v>
      </c>
    </row>
    <row r="100" customFormat="false" ht="12.75" hidden="false" customHeight="true" outlineLevel="0" collapsed="false">
      <c r="E100" s="66" t="s">
        <v>322</v>
      </c>
      <c r="F100" s="70" t="s">
        <v>100</v>
      </c>
      <c r="G100" s="68" t="n">
        <v>14022</v>
      </c>
      <c r="H100" s="63" t="s">
        <v>101</v>
      </c>
      <c r="I100" s="0" t="s">
        <v>323</v>
      </c>
      <c r="J100" s="0" t="s">
        <v>37</v>
      </c>
    </row>
    <row r="101" customFormat="false" ht="12.75" hidden="false" customHeight="true" outlineLevel="0" collapsed="false">
      <c r="E101" s="66" t="s">
        <v>324</v>
      </c>
      <c r="F101" s="70" t="s">
        <v>93</v>
      </c>
      <c r="G101" s="68" t="n">
        <v>54687</v>
      </c>
      <c r="H101" s="63" t="s">
        <v>46</v>
      </c>
      <c r="I101" s="0" t="s">
        <v>325</v>
      </c>
      <c r="J101" s="0" t="s">
        <v>37</v>
      </c>
    </row>
    <row r="102" customFormat="false" ht="12.75" hidden="false" customHeight="true" outlineLevel="0" collapsed="false">
      <c r="E102" s="66" t="s">
        <v>326</v>
      </c>
      <c r="F102" s="70" t="s">
        <v>64</v>
      </c>
      <c r="G102" s="68" t="n">
        <v>12611</v>
      </c>
      <c r="H102" s="63" t="s">
        <v>65</v>
      </c>
      <c r="I102" s="0" t="s">
        <v>327</v>
      </c>
      <c r="J102" s="0" t="s">
        <v>37</v>
      </c>
    </row>
    <row r="103" customFormat="false" ht="12.75" hidden="false" customHeight="true" outlineLevel="0" collapsed="false">
      <c r="E103" s="66" t="s">
        <v>328</v>
      </c>
      <c r="F103" s="70" t="s">
        <v>110</v>
      </c>
      <c r="G103" s="68" t="n">
        <v>6250</v>
      </c>
      <c r="H103" s="63" t="s">
        <v>106</v>
      </c>
      <c r="I103" s="0" t="s">
        <v>329</v>
      </c>
      <c r="J103" s="0" t="s">
        <v>37</v>
      </c>
    </row>
    <row r="104" customFormat="false" ht="12.75" hidden="false" customHeight="true" outlineLevel="0" collapsed="false">
      <c r="E104" s="66" t="s">
        <v>330</v>
      </c>
      <c r="F104" s="70" t="s">
        <v>110</v>
      </c>
      <c r="G104" s="68" t="n">
        <v>10802</v>
      </c>
      <c r="H104" s="63" t="s">
        <v>106</v>
      </c>
      <c r="I104" s="0" t="s">
        <v>331</v>
      </c>
      <c r="J104" s="0" t="s">
        <v>37</v>
      </c>
    </row>
    <row r="105" customFormat="false" ht="12.75" hidden="false" customHeight="true" outlineLevel="0" collapsed="false">
      <c r="E105" s="66" t="s">
        <v>332</v>
      </c>
      <c r="F105" s="70" t="s">
        <v>93</v>
      </c>
      <c r="G105" s="68" t="n">
        <v>16925</v>
      </c>
      <c r="H105" s="63" t="s">
        <v>46</v>
      </c>
      <c r="I105" s="0" t="s">
        <v>333</v>
      </c>
      <c r="J105" s="0" t="s">
        <v>37</v>
      </c>
    </row>
    <row r="106" customFormat="false" ht="12.75" hidden="false" customHeight="true" outlineLevel="0" collapsed="false">
      <c r="E106" s="66" t="s">
        <v>334</v>
      </c>
      <c r="F106" s="70" t="s">
        <v>76</v>
      </c>
      <c r="G106" s="68" t="n">
        <v>10883</v>
      </c>
      <c r="H106" s="63" t="s">
        <v>60</v>
      </c>
      <c r="I106" s="0" t="s">
        <v>335</v>
      </c>
      <c r="J106" s="0" t="s">
        <v>37</v>
      </c>
    </row>
    <row r="107" customFormat="false" ht="12.75" hidden="false" customHeight="true" outlineLevel="0" collapsed="false">
      <c r="E107" s="66" t="s">
        <v>336</v>
      </c>
      <c r="F107" s="70" t="s">
        <v>150</v>
      </c>
      <c r="G107" s="68" t="n">
        <v>31334</v>
      </c>
      <c r="H107" s="63" t="s">
        <v>101</v>
      </c>
      <c r="I107" s="0" t="s">
        <v>337</v>
      </c>
      <c r="J107" s="0" t="s">
        <v>37</v>
      </c>
    </row>
    <row r="108" customFormat="false" ht="12.75" hidden="false" customHeight="true" outlineLevel="0" collapsed="false">
      <c r="E108" s="66" t="s">
        <v>338</v>
      </c>
      <c r="F108" s="70" t="s">
        <v>76</v>
      </c>
      <c r="G108" s="68" t="n">
        <v>4858</v>
      </c>
      <c r="H108" s="63" t="s">
        <v>60</v>
      </c>
      <c r="I108" s="0" t="s">
        <v>339</v>
      </c>
      <c r="J108" s="0" t="s">
        <v>37</v>
      </c>
    </row>
    <row r="109" customFormat="false" ht="12.75" hidden="false" customHeight="true" outlineLevel="0" collapsed="false">
      <c r="E109" s="66" t="s">
        <v>340</v>
      </c>
      <c r="F109" s="70" t="s">
        <v>56</v>
      </c>
      <c r="G109" s="68" t="n">
        <v>4622</v>
      </c>
      <c r="H109" s="63" t="s">
        <v>60</v>
      </c>
      <c r="I109" s="0" t="s">
        <v>341</v>
      </c>
      <c r="J109" s="0" t="s">
        <v>37</v>
      </c>
    </row>
    <row r="110" customFormat="false" ht="12.75" hidden="false" customHeight="true" outlineLevel="0" collapsed="false">
      <c r="E110" s="66" t="s">
        <v>342</v>
      </c>
      <c r="F110" s="67" t="s">
        <v>34</v>
      </c>
      <c r="G110" s="68" t="n">
        <v>19405</v>
      </c>
      <c r="H110" s="63" t="s">
        <v>35</v>
      </c>
      <c r="I110" s="0" t="s">
        <v>343</v>
      </c>
      <c r="J110" s="0" t="s">
        <v>37</v>
      </c>
    </row>
    <row r="111" customFormat="false" ht="12.75" hidden="false" customHeight="true" outlineLevel="0" collapsed="false">
      <c r="E111" s="66" t="s">
        <v>344</v>
      </c>
      <c r="F111" s="70" t="s">
        <v>114</v>
      </c>
      <c r="G111" s="68" t="n">
        <v>2052</v>
      </c>
      <c r="H111" s="63" t="s">
        <v>35</v>
      </c>
      <c r="I111" s="0" t="s">
        <v>345</v>
      </c>
      <c r="J111" s="0" t="s">
        <v>37</v>
      </c>
    </row>
    <row r="112" customFormat="false" ht="12.75" hidden="false" customHeight="true" outlineLevel="0" collapsed="false">
      <c r="E112" s="66" t="s">
        <v>346</v>
      </c>
      <c r="F112" s="67" t="s">
        <v>34</v>
      </c>
      <c r="G112" s="68" t="n">
        <v>3473</v>
      </c>
      <c r="H112" s="63" t="s">
        <v>35</v>
      </c>
      <c r="I112" s="0" t="s">
        <v>347</v>
      </c>
      <c r="J112" s="0" t="s">
        <v>37</v>
      </c>
    </row>
    <row r="113" customFormat="false" ht="12.75" hidden="false" customHeight="true" outlineLevel="0" collapsed="false">
      <c r="E113" s="66" t="s">
        <v>348</v>
      </c>
      <c r="F113" s="70" t="s">
        <v>45</v>
      </c>
      <c r="G113" s="68" t="n">
        <v>17328</v>
      </c>
      <c r="H113" s="63" t="s">
        <v>46</v>
      </c>
      <c r="I113" s="0" t="s">
        <v>349</v>
      </c>
      <c r="J113" s="0" t="s">
        <v>37</v>
      </c>
    </row>
    <row r="114" customFormat="false" ht="12.75" hidden="false" customHeight="true" outlineLevel="0" collapsed="false">
      <c r="E114" s="66" t="s">
        <v>350</v>
      </c>
      <c r="F114" s="70" t="s">
        <v>260</v>
      </c>
      <c r="G114" s="68" t="n">
        <v>46215</v>
      </c>
      <c r="H114" s="63" t="s">
        <v>106</v>
      </c>
      <c r="I114" s="0" t="s">
        <v>351</v>
      </c>
      <c r="J114" s="0" t="s">
        <v>37</v>
      </c>
    </row>
    <row r="115" customFormat="false" ht="12.75" hidden="false" customHeight="true" outlineLevel="0" collapsed="false">
      <c r="E115" s="66" t="s">
        <v>352</v>
      </c>
      <c r="F115" s="70" t="s">
        <v>133</v>
      </c>
      <c r="G115" s="68" t="n">
        <v>12012</v>
      </c>
      <c r="H115" s="63" t="s">
        <v>134</v>
      </c>
      <c r="I115" s="0" t="s">
        <v>353</v>
      </c>
      <c r="J115" s="0" t="s">
        <v>37</v>
      </c>
    </row>
    <row r="116" customFormat="false" ht="12.75" hidden="false" customHeight="true" outlineLevel="0" collapsed="false">
      <c r="E116" s="66" t="s">
        <v>354</v>
      </c>
      <c r="F116" s="70" t="s">
        <v>110</v>
      </c>
      <c r="G116" s="68" t="n">
        <v>11847</v>
      </c>
      <c r="H116" s="63" t="s">
        <v>106</v>
      </c>
      <c r="I116" s="0" t="s">
        <v>355</v>
      </c>
      <c r="J116" s="0" t="s">
        <v>37</v>
      </c>
    </row>
    <row r="117" customFormat="false" ht="12.75" hidden="false" customHeight="true" outlineLevel="0" collapsed="false">
      <c r="E117" s="66" t="s">
        <v>356</v>
      </c>
      <c r="F117" s="70" t="s">
        <v>110</v>
      </c>
      <c r="G117" s="68" t="n">
        <v>38574</v>
      </c>
      <c r="H117" s="63" t="s">
        <v>106</v>
      </c>
      <c r="I117" s="0" t="s">
        <v>357</v>
      </c>
      <c r="J117" s="0" t="s">
        <v>37</v>
      </c>
    </row>
    <row r="118" customFormat="false" ht="12.75" hidden="false" customHeight="true" outlineLevel="0" collapsed="false">
      <c r="E118" s="66" t="s">
        <v>358</v>
      </c>
      <c r="F118" s="70" t="s">
        <v>45</v>
      </c>
      <c r="G118" s="68" t="n">
        <v>5697</v>
      </c>
      <c r="H118" s="63" t="s">
        <v>46</v>
      </c>
      <c r="I118" s="0" t="s">
        <v>359</v>
      </c>
      <c r="J118" s="0" t="s">
        <v>37</v>
      </c>
    </row>
    <row r="119" customFormat="false" ht="12.75" hidden="false" customHeight="true" outlineLevel="0" collapsed="false">
      <c r="E119" s="66" t="s">
        <v>360</v>
      </c>
      <c r="F119" s="70" t="s">
        <v>93</v>
      </c>
      <c r="G119" s="68" t="n">
        <v>49959</v>
      </c>
      <c r="H119" s="63" t="s">
        <v>46</v>
      </c>
      <c r="I119" s="0" t="s">
        <v>361</v>
      </c>
      <c r="J119" s="0" t="s">
        <v>37</v>
      </c>
    </row>
    <row r="120" customFormat="false" ht="12.75" hidden="false" customHeight="true" outlineLevel="0" collapsed="false">
      <c r="E120" s="66" t="s">
        <v>362</v>
      </c>
      <c r="F120" s="70" t="s">
        <v>114</v>
      </c>
      <c r="G120" s="68" t="n">
        <v>2637</v>
      </c>
      <c r="H120" s="63" t="s">
        <v>35</v>
      </c>
      <c r="I120" s="0" t="s">
        <v>363</v>
      </c>
      <c r="J120" s="0" t="s">
        <v>37</v>
      </c>
    </row>
    <row r="121" customFormat="false" ht="12.75" hidden="false" customHeight="true" outlineLevel="0" collapsed="false">
      <c r="E121" s="66" t="s">
        <v>364</v>
      </c>
      <c r="F121" s="70" t="s">
        <v>72</v>
      </c>
      <c r="G121" s="68" t="n">
        <v>4807</v>
      </c>
      <c r="H121" s="63" t="s">
        <v>35</v>
      </c>
      <c r="I121" s="0" t="s">
        <v>365</v>
      </c>
      <c r="J121" s="0" t="s">
        <v>37</v>
      </c>
    </row>
    <row r="122" customFormat="false" ht="12.75" hidden="false" customHeight="true" outlineLevel="0" collapsed="false">
      <c r="E122" s="66" t="s">
        <v>366</v>
      </c>
      <c r="F122" s="70" t="s">
        <v>76</v>
      </c>
      <c r="G122" s="68" t="n">
        <v>8362</v>
      </c>
      <c r="H122" s="63" t="s">
        <v>60</v>
      </c>
      <c r="I122" s="0" t="s">
        <v>367</v>
      </c>
      <c r="J122" s="0" t="s">
        <v>37</v>
      </c>
    </row>
    <row r="123" customFormat="false" ht="12.75" hidden="false" customHeight="true" outlineLevel="0" collapsed="false">
      <c r="E123" s="66" t="s">
        <v>368</v>
      </c>
      <c r="F123" s="70" t="s">
        <v>40</v>
      </c>
      <c r="G123" s="68" t="n">
        <v>6816</v>
      </c>
      <c r="H123" s="63" t="s">
        <v>60</v>
      </c>
      <c r="I123" s="0" t="s">
        <v>369</v>
      </c>
      <c r="J123" s="0" t="s">
        <v>37</v>
      </c>
    </row>
    <row r="124" customFormat="false" ht="12.75" hidden="false" customHeight="true" outlineLevel="0" collapsed="false">
      <c r="E124" s="66" t="s">
        <v>370</v>
      </c>
      <c r="F124" s="70" t="s">
        <v>72</v>
      </c>
      <c r="G124" s="68" t="n">
        <v>7360</v>
      </c>
      <c r="H124" s="63" t="s">
        <v>35</v>
      </c>
      <c r="I124" s="0" t="s">
        <v>371</v>
      </c>
      <c r="J124" s="0" t="s">
        <v>37</v>
      </c>
    </row>
    <row r="125" customFormat="false" ht="12.75" hidden="false" customHeight="true" outlineLevel="0" collapsed="false">
      <c r="E125" s="66" t="s">
        <v>372</v>
      </c>
      <c r="F125" s="70" t="s">
        <v>76</v>
      </c>
      <c r="G125" s="68" t="n">
        <v>4356</v>
      </c>
      <c r="H125" s="63" t="s">
        <v>60</v>
      </c>
      <c r="I125" s="0" t="s">
        <v>373</v>
      </c>
      <c r="J125" s="0" t="s">
        <v>37</v>
      </c>
    </row>
    <row r="126" customFormat="false" ht="12.75" hidden="false" customHeight="true" outlineLevel="0" collapsed="false">
      <c r="E126" s="66" t="s">
        <v>374</v>
      </c>
      <c r="F126" s="70" t="s">
        <v>72</v>
      </c>
      <c r="G126" s="68" t="n">
        <v>9664</v>
      </c>
      <c r="H126" s="63" t="s">
        <v>35</v>
      </c>
      <c r="I126" s="0" t="s">
        <v>375</v>
      </c>
      <c r="J126" s="0" t="s">
        <v>37</v>
      </c>
    </row>
    <row r="127" customFormat="false" ht="12.75" hidden="false" customHeight="true" outlineLevel="0" collapsed="false">
      <c r="E127" s="66" t="s">
        <v>376</v>
      </c>
      <c r="F127" s="70" t="s">
        <v>56</v>
      </c>
      <c r="G127" s="68" t="n">
        <v>2059</v>
      </c>
      <c r="H127" s="63" t="s">
        <v>60</v>
      </c>
      <c r="I127" s="0" t="s">
        <v>377</v>
      </c>
      <c r="J127" s="0" t="s">
        <v>37</v>
      </c>
    </row>
    <row r="128" customFormat="false" ht="12.75" hidden="false" customHeight="true" outlineLevel="0" collapsed="false">
      <c r="E128" s="66" t="s">
        <v>378</v>
      </c>
      <c r="F128" s="70" t="s">
        <v>154</v>
      </c>
      <c r="G128" s="68" t="n">
        <v>10662</v>
      </c>
      <c r="H128" s="63" t="s">
        <v>101</v>
      </c>
      <c r="I128" s="0" t="s">
        <v>379</v>
      </c>
      <c r="J128" s="0" t="s">
        <v>37</v>
      </c>
    </row>
    <row r="129" customFormat="false" ht="12.75" hidden="false" customHeight="true" outlineLevel="0" collapsed="false">
      <c r="E129" s="66" t="s">
        <v>380</v>
      </c>
      <c r="F129" s="70" t="s">
        <v>72</v>
      </c>
      <c r="G129" s="68" t="n">
        <v>6577</v>
      </c>
      <c r="H129" s="63" t="s">
        <v>35</v>
      </c>
      <c r="I129" s="0" t="s">
        <v>381</v>
      </c>
      <c r="J129" s="0" t="s">
        <v>382</v>
      </c>
    </row>
    <row r="130" customFormat="false" ht="12.75" hidden="false" customHeight="true" outlineLevel="0" collapsed="false">
      <c r="E130" s="66" t="s">
        <v>383</v>
      </c>
      <c r="F130" s="70" t="s">
        <v>154</v>
      </c>
      <c r="G130" s="68" t="n">
        <v>20431</v>
      </c>
      <c r="H130" s="63" t="s">
        <v>101</v>
      </c>
      <c r="I130" s="0" t="s">
        <v>384</v>
      </c>
      <c r="J130" s="0" t="s">
        <v>382</v>
      </c>
    </row>
    <row r="131" customFormat="false" ht="12.75" hidden="false" customHeight="true" outlineLevel="0" collapsed="false">
      <c r="E131" s="66" t="s">
        <v>385</v>
      </c>
      <c r="F131" s="70" t="s">
        <v>133</v>
      </c>
      <c r="G131" s="68" t="n">
        <v>169927</v>
      </c>
      <c r="H131" s="63" t="s">
        <v>134</v>
      </c>
      <c r="I131" s="0" t="s">
        <v>386</v>
      </c>
      <c r="J131" s="0" t="s">
        <v>382</v>
      </c>
    </row>
    <row r="132" customFormat="false" ht="12.75" hidden="false" customHeight="true" outlineLevel="0" collapsed="false">
      <c r="E132" s="66" t="s">
        <v>387</v>
      </c>
      <c r="F132" s="70" t="s">
        <v>133</v>
      </c>
      <c r="G132" s="68" t="n">
        <v>35655</v>
      </c>
      <c r="H132" s="63" t="s">
        <v>134</v>
      </c>
      <c r="I132" s="0" t="s">
        <v>388</v>
      </c>
      <c r="J132" s="0" t="s">
        <v>382</v>
      </c>
    </row>
    <row r="133" customFormat="false" ht="12.75" hidden="false" customHeight="true" outlineLevel="0" collapsed="false">
      <c r="E133" s="66" t="s">
        <v>389</v>
      </c>
      <c r="F133" s="70" t="s">
        <v>76</v>
      </c>
      <c r="G133" s="68" t="n">
        <v>15840</v>
      </c>
      <c r="H133" s="63" t="s">
        <v>60</v>
      </c>
      <c r="I133" s="0" t="s">
        <v>390</v>
      </c>
      <c r="J133" s="0" t="s">
        <v>382</v>
      </c>
    </row>
    <row r="134" customFormat="false" ht="12.75" hidden="false" customHeight="true" outlineLevel="0" collapsed="false">
      <c r="E134" s="66" t="s">
        <v>391</v>
      </c>
      <c r="F134" s="70" t="s">
        <v>100</v>
      </c>
      <c r="G134" s="68" t="n">
        <v>11251</v>
      </c>
      <c r="H134" s="63" t="s">
        <v>101</v>
      </c>
      <c r="I134" s="0" t="s">
        <v>392</v>
      </c>
      <c r="J134" s="0" t="s">
        <v>382</v>
      </c>
    </row>
    <row r="135" customFormat="false" ht="12.75" hidden="false" customHeight="true" outlineLevel="0" collapsed="false">
      <c r="E135" s="66" t="s">
        <v>393</v>
      </c>
      <c r="F135" s="70" t="s">
        <v>45</v>
      </c>
      <c r="G135" s="68" t="n">
        <v>21327</v>
      </c>
      <c r="H135" s="63" t="s">
        <v>46</v>
      </c>
      <c r="I135" s="0" t="s">
        <v>394</v>
      </c>
      <c r="J135" s="0" t="s">
        <v>382</v>
      </c>
    </row>
    <row r="136" customFormat="false" ht="12.75" hidden="false" customHeight="true" outlineLevel="0" collapsed="false">
      <c r="E136" s="66" t="s">
        <v>395</v>
      </c>
      <c r="F136" s="67" t="s">
        <v>34</v>
      </c>
      <c r="G136" s="68" t="n">
        <v>4138</v>
      </c>
      <c r="H136" s="63" t="s">
        <v>35</v>
      </c>
      <c r="I136" s="0" t="s">
        <v>396</v>
      </c>
      <c r="J136" s="0" t="s">
        <v>382</v>
      </c>
    </row>
    <row r="137" customFormat="false" ht="12.75" hidden="false" customHeight="true" outlineLevel="0" collapsed="false">
      <c r="E137" s="66" t="s">
        <v>397</v>
      </c>
      <c r="F137" s="70" t="s">
        <v>105</v>
      </c>
      <c r="G137" s="68" t="n">
        <v>11048</v>
      </c>
      <c r="H137" s="63" t="s">
        <v>106</v>
      </c>
      <c r="I137" s="0" t="s">
        <v>398</v>
      </c>
      <c r="J137" s="0" t="s">
        <v>382</v>
      </c>
    </row>
    <row r="138" customFormat="false" ht="12.75" hidden="false" customHeight="true" outlineLevel="0" collapsed="false">
      <c r="E138" s="66" t="s">
        <v>399</v>
      </c>
      <c r="F138" s="70" t="s">
        <v>110</v>
      </c>
      <c r="G138" s="68" t="n">
        <v>16263</v>
      </c>
      <c r="H138" s="63" t="s">
        <v>106</v>
      </c>
      <c r="I138" s="0" t="s">
        <v>400</v>
      </c>
      <c r="J138" s="0" t="s">
        <v>382</v>
      </c>
    </row>
    <row r="139" customFormat="false" ht="12.75" hidden="false" customHeight="true" outlineLevel="0" collapsed="false">
      <c r="E139" s="66" t="s">
        <v>401</v>
      </c>
      <c r="F139" s="70" t="s">
        <v>150</v>
      </c>
      <c r="G139" s="68" t="n">
        <v>136282</v>
      </c>
      <c r="H139" s="63" t="s">
        <v>101</v>
      </c>
      <c r="I139" s="0" t="s">
        <v>402</v>
      </c>
      <c r="J139" s="0" t="s">
        <v>382</v>
      </c>
    </row>
    <row r="140" customFormat="false" ht="12.75" hidden="false" customHeight="true" outlineLevel="0" collapsed="false">
      <c r="E140" s="66" t="s">
        <v>403</v>
      </c>
      <c r="F140" s="70" t="s">
        <v>56</v>
      </c>
      <c r="G140" s="68" t="n">
        <v>1893</v>
      </c>
      <c r="H140" s="63" t="s">
        <v>60</v>
      </c>
      <c r="I140" s="0" t="s">
        <v>404</v>
      </c>
      <c r="J140" s="0" t="s">
        <v>382</v>
      </c>
    </row>
    <row r="141" customFormat="false" ht="12.75" hidden="false" customHeight="true" outlineLevel="0" collapsed="false">
      <c r="E141" s="66" t="s">
        <v>405</v>
      </c>
      <c r="F141" s="67" t="s">
        <v>34</v>
      </c>
      <c r="G141" s="68" t="n">
        <v>25226</v>
      </c>
      <c r="H141" s="63" t="s">
        <v>35</v>
      </c>
      <c r="I141" s="0" t="s">
        <v>406</v>
      </c>
      <c r="J141" s="0" t="s">
        <v>382</v>
      </c>
    </row>
    <row r="142" customFormat="false" ht="12.75" hidden="false" customHeight="true" outlineLevel="0" collapsed="false">
      <c r="E142" s="66" t="s">
        <v>407</v>
      </c>
      <c r="F142" s="70" t="s">
        <v>100</v>
      </c>
      <c r="G142" s="68" t="n">
        <v>492101</v>
      </c>
      <c r="H142" s="63" t="s">
        <v>101</v>
      </c>
      <c r="I142" s="0" t="s">
        <v>408</v>
      </c>
      <c r="J142" s="0" t="s">
        <v>382</v>
      </c>
    </row>
    <row r="143" customFormat="false" ht="12.75" hidden="false" customHeight="true" outlineLevel="0" collapsed="false">
      <c r="E143" s="66" t="s">
        <v>409</v>
      </c>
      <c r="F143" s="70" t="s">
        <v>45</v>
      </c>
      <c r="G143" s="68" t="n">
        <v>5015</v>
      </c>
      <c r="H143" s="63" t="s">
        <v>46</v>
      </c>
      <c r="I143" s="0" t="s">
        <v>410</v>
      </c>
      <c r="J143" s="0" t="s">
        <v>382</v>
      </c>
    </row>
    <row r="144" customFormat="false" ht="12.75" hidden="false" customHeight="true" outlineLevel="0" collapsed="false">
      <c r="E144" s="66" t="s">
        <v>411</v>
      </c>
      <c r="F144" s="70" t="s">
        <v>40</v>
      </c>
      <c r="G144" s="68" t="n">
        <v>2190</v>
      </c>
      <c r="H144" s="63" t="s">
        <v>60</v>
      </c>
      <c r="I144" s="0" t="s">
        <v>412</v>
      </c>
      <c r="J144" s="0" t="s">
        <v>382</v>
      </c>
    </row>
    <row r="145" customFormat="false" ht="12.75" hidden="false" customHeight="true" outlineLevel="0" collapsed="false">
      <c r="E145" s="66" t="s">
        <v>413</v>
      </c>
      <c r="F145" s="67" t="s">
        <v>34</v>
      </c>
      <c r="G145" s="68" t="n">
        <v>2260</v>
      </c>
      <c r="H145" s="63" t="s">
        <v>35</v>
      </c>
      <c r="I145" s="0" t="s">
        <v>414</v>
      </c>
      <c r="J145" s="0" t="s">
        <v>382</v>
      </c>
    </row>
    <row r="146" customFormat="false" ht="12.75" hidden="false" customHeight="true" outlineLevel="0" collapsed="false">
      <c r="E146" s="66" t="s">
        <v>415</v>
      </c>
      <c r="F146" s="70" t="s">
        <v>83</v>
      </c>
      <c r="G146" s="68" t="n">
        <v>166983</v>
      </c>
      <c r="H146" s="63" t="s">
        <v>35</v>
      </c>
      <c r="I146" s="0" t="s">
        <v>416</v>
      </c>
      <c r="J146" s="0" t="s">
        <v>382</v>
      </c>
    </row>
    <row r="147" customFormat="false" ht="12.75" hidden="false" customHeight="true" outlineLevel="0" collapsed="false">
      <c r="E147" s="66" t="s">
        <v>417</v>
      </c>
      <c r="F147" s="70" t="s">
        <v>110</v>
      </c>
      <c r="G147" s="68" t="n">
        <v>42051</v>
      </c>
      <c r="H147" s="63" t="s">
        <v>106</v>
      </c>
      <c r="I147" s="0" t="s">
        <v>418</v>
      </c>
      <c r="J147" s="0" t="s">
        <v>382</v>
      </c>
    </row>
    <row r="148" customFormat="false" ht="12.75" hidden="false" customHeight="true" outlineLevel="0" collapsed="false">
      <c r="E148" s="66" t="s">
        <v>419</v>
      </c>
      <c r="F148" s="70" t="s">
        <v>40</v>
      </c>
      <c r="G148" s="68" t="n">
        <v>1494</v>
      </c>
      <c r="H148" s="63" t="s">
        <v>60</v>
      </c>
      <c r="I148" s="0" t="s">
        <v>420</v>
      </c>
      <c r="J148" s="0" t="s">
        <v>382</v>
      </c>
    </row>
    <row r="149" customFormat="false" ht="12.75" hidden="false" customHeight="true" outlineLevel="0" collapsed="false">
      <c r="E149" s="66" t="s">
        <v>421</v>
      </c>
      <c r="F149" s="70" t="s">
        <v>45</v>
      </c>
      <c r="G149" s="68" t="n">
        <v>5697</v>
      </c>
      <c r="H149" s="63" t="s">
        <v>46</v>
      </c>
      <c r="I149" s="0" t="s">
        <v>422</v>
      </c>
      <c r="J149" s="0" t="s">
        <v>382</v>
      </c>
    </row>
    <row r="150" customFormat="false" ht="12.75" hidden="false" customHeight="true" outlineLevel="0" collapsed="false">
      <c r="E150" s="66" t="s">
        <v>423</v>
      </c>
      <c r="F150" s="70" t="s">
        <v>260</v>
      </c>
      <c r="G150" s="68" t="n">
        <v>14131</v>
      </c>
      <c r="H150" s="63" t="s">
        <v>106</v>
      </c>
      <c r="I150" s="0" t="s">
        <v>424</v>
      </c>
      <c r="J150" s="0" t="s">
        <v>382</v>
      </c>
    </row>
    <row r="151" customFormat="false" ht="12.75" hidden="false" customHeight="true" outlineLevel="0" collapsed="false">
      <c r="E151" s="66" t="s">
        <v>425</v>
      </c>
      <c r="F151" s="70" t="s">
        <v>114</v>
      </c>
      <c r="G151" s="68" t="n">
        <v>12102</v>
      </c>
      <c r="H151" s="63" t="s">
        <v>35</v>
      </c>
      <c r="I151" s="0" t="s">
        <v>426</v>
      </c>
      <c r="J151" s="0" t="s">
        <v>382</v>
      </c>
    </row>
    <row r="152" customFormat="false" ht="12.75" hidden="false" customHeight="true" outlineLevel="0" collapsed="false">
      <c r="E152" s="66" t="s">
        <v>427</v>
      </c>
      <c r="F152" s="70" t="s">
        <v>64</v>
      </c>
      <c r="G152" s="68" t="n">
        <v>3683</v>
      </c>
      <c r="H152" s="63" t="s">
        <v>65</v>
      </c>
      <c r="I152" s="0" t="s">
        <v>428</v>
      </c>
      <c r="J152" s="0" t="s">
        <v>382</v>
      </c>
    </row>
    <row r="153" customFormat="false" ht="12.75" hidden="false" customHeight="true" outlineLevel="0" collapsed="false">
      <c r="E153" s="66" t="s">
        <v>429</v>
      </c>
      <c r="F153" s="70" t="s">
        <v>72</v>
      </c>
      <c r="G153" s="68" t="n">
        <v>4676</v>
      </c>
      <c r="H153" s="63" t="s">
        <v>35</v>
      </c>
      <c r="I153" s="0" t="s">
        <v>430</v>
      </c>
      <c r="J153" s="0" t="s">
        <v>382</v>
      </c>
    </row>
    <row r="154" customFormat="false" ht="12.75" hidden="false" customHeight="true" outlineLevel="0" collapsed="false">
      <c r="E154" s="66" t="s">
        <v>431</v>
      </c>
      <c r="F154" s="70" t="s">
        <v>45</v>
      </c>
      <c r="G154" s="68" t="n">
        <v>9549</v>
      </c>
      <c r="H154" s="63" t="s">
        <v>46</v>
      </c>
      <c r="I154" s="0" t="s">
        <v>432</v>
      </c>
      <c r="J154" s="0" t="s">
        <v>382</v>
      </c>
    </row>
    <row r="155" customFormat="false" ht="12.75" hidden="false" customHeight="true" outlineLevel="0" collapsed="false">
      <c r="E155" s="66" t="s">
        <v>433</v>
      </c>
      <c r="F155" s="70" t="s">
        <v>133</v>
      </c>
      <c r="G155" s="68" t="n">
        <v>9371</v>
      </c>
      <c r="H155" s="63" t="s">
        <v>134</v>
      </c>
      <c r="I155" s="0" t="s">
        <v>434</v>
      </c>
      <c r="J155" s="0" t="s">
        <v>382</v>
      </c>
    </row>
    <row r="156" customFormat="false" ht="12.75" hidden="false" customHeight="true" outlineLevel="0" collapsed="false">
      <c r="E156" s="66" t="s">
        <v>435</v>
      </c>
      <c r="F156" s="67" t="s">
        <v>34</v>
      </c>
      <c r="G156" s="68" t="n">
        <v>5537</v>
      </c>
      <c r="H156" s="63" t="s">
        <v>35</v>
      </c>
      <c r="I156" s="0" t="s">
        <v>436</v>
      </c>
      <c r="J156" s="0" t="s">
        <v>382</v>
      </c>
    </row>
    <row r="157" customFormat="false" ht="12.75" hidden="false" customHeight="true" outlineLevel="0" collapsed="false">
      <c r="E157" s="66" t="s">
        <v>437</v>
      </c>
      <c r="F157" s="70" t="s">
        <v>114</v>
      </c>
      <c r="G157" s="68" t="n">
        <v>1799</v>
      </c>
      <c r="H157" s="63" t="s">
        <v>35</v>
      </c>
      <c r="I157" s="0" t="s">
        <v>438</v>
      </c>
      <c r="J157" s="0" t="s">
        <v>382</v>
      </c>
    </row>
    <row r="158" customFormat="false" ht="12.75" hidden="false" customHeight="true" outlineLevel="0" collapsed="false">
      <c r="E158" s="66" t="s">
        <v>439</v>
      </c>
      <c r="F158" s="70" t="s">
        <v>154</v>
      </c>
      <c r="G158" s="68" t="n">
        <v>52697</v>
      </c>
      <c r="H158" s="63" t="s">
        <v>101</v>
      </c>
      <c r="I158" s="0" t="s">
        <v>440</v>
      </c>
      <c r="J158" s="0" t="s">
        <v>382</v>
      </c>
    </row>
    <row r="159" customFormat="false" ht="12.75" hidden="false" customHeight="true" outlineLevel="0" collapsed="false">
      <c r="E159" s="66" t="s">
        <v>441</v>
      </c>
      <c r="F159" s="70" t="s">
        <v>64</v>
      </c>
      <c r="G159" s="68" t="n">
        <v>2897</v>
      </c>
      <c r="H159" s="63" t="s">
        <v>65</v>
      </c>
      <c r="I159" s="0" t="s">
        <v>442</v>
      </c>
      <c r="J159" s="0" t="s">
        <v>382</v>
      </c>
    </row>
    <row r="160" customFormat="false" ht="12.75" hidden="false" customHeight="true" outlineLevel="0" collapsed="false">
      <c r="E160" s="66" t="s">
        <v>443</v>
      </c>
      <c r="F160" s="70" t="s">
        <v>154</v>
      </c>
      <c r="G160" s="68" t="n">
        <v>7609</v>
      </c>
      <c r="H160" s="63" t="s">
        <v>101</v>
      </c>
      <c r="I160" s="0" t="s">
        <v>444</v>
      </c>
      <c r="J160" s="0" t="s">
        <v>382</v>
      </c>
    </row>
    <row r="161" customFormat="false" ht="12.75" hidden="false" customHeight="true" outlineLevel="0" collapsed="false">
      <c r="E161" s="66" t="s">
        <v>445</v>
      </c>
      <c r="F161" s="70" t="s">
        <v>105</v>
      </c>
      <c r="G161" s="68" t="n">
        <v>6130</v>
      </c>
      <c r="H161" s="63" t="s">
        <v>106</v>
      </c>
      <c r="I161" s="0" t="s">
        <v>446</v>
      </c>
      <c r="J161" s="0" t="s">
        <v>382</v>
      </c>
    </row>
    <row r="162" customFormat="false" ht="12.75" hidden="false" customHeight="true" outlineLevel="0" collapsed="false">
      <c r="E162" s="66" t="s">
        <v>447</v>
      </c>
      <c r="F162" s="70" t="s">
        <v>76</v>
      </c>
      <c r="G162" s="68" t="n">
        <v>22691</v>
      </c>
      <c r="H162" s="63" t="s">
        <v>60</v>
      </c>
      <c r="I162" s="0" t="s">
        <v>448</v>
      </c>
      <c r="J162" s="0" t="s">
        <v>382</v>
      </c>
    </row>
    <row r="163" customFormat="false" ht="12.75" hidden="false" customHeight="true" outlineLevel="0" collapsed="false">
      <c r="E163" s="66" t="s">
        <v>449</v>
      </c>
      <c r="F163" s="70" t="s">
        <v>40</v>
      </c>
      <c r="G163" s="68" t="n">
        <v>2312</v>
      </c>
      <c r="H163" s="63" t="s">
        <v>60</v>
      </c>
      <c r="I163" s="0" t="s">
        <v>450</v>
      </c>
      <c r="J163" s="0" t="s">
        <v>382</v>
      </c>
    </row>
    <row r="164" customFormat="false" ht="12.75" hidden="false" customHeight="true" outlineLevel="0" collapsed="false">
      <c r="E164" s="66" t="s">
        <v>451</v>
      </c>
      <c r="F164" s="70" t="s">
        <v>150</v>
      </c>
      <c r="G164" s="68" t="n">
        <v>14331</v>
      </c>
      <c r="H164" s="63" t="s">
        <v>101</v>
      </c>
      <c r="I164" s="0" t="s">
        <v>452</v>
      </c>
      <c r="J164" s="0" t="s">
        <v>382</v>
      </c>
    </row>
    <row r="165" customFormat="false" ht="12.75" hidden="false" customHeight="true" outlineLevel="0" collapsed="false">
      <c r="E165" s="66" t="s">
        <v>453</v>
      </c>
      <c r="F165" s="70" t="s">
        <v>114</v>
      </c>
      <c r="G165" s="68" t="n">
        <v>2863</v>
      </c>
      <c r="H165" s="63" t="s">
        <v>35</v>
      </c>
      <c r="I165" s="0" t="s">
        <v>454</v>
      </c>
      <c r="J165" s="0" t="s">
        <v>382</v>
      </c>
    </row>
    <row r="166" customFormat="false" ht="12.75" hidden="false" customHeight="true" outlineLevel="0" collapsed="false">
      <c r="E166" s="66" t="s">
        <v>455</v>
      </c>
      <c r="F166" s="70" t="s">
        <v>105</v>
      </c>
      <c r="G166" s="68" t="n">
        <v>7070</v>
      </c>
      <c r="H166" s="63" t="s">
        <v>106</v>
      </c>
      <c r="I166" s="0" t="s">
        <v>456</v>
      </c>
      <c r="J166" s="0" t="s">
        <v>382</v>
      </c>
    </row>
    <row r="167" customFormat="false" ht="12.75" hidden="false" customHeight="true" outlineLevel="0" collapsed="false">
      <c r="E167" s="66" t="s">
        <v>457</v>
      </c>
      <c r="F167" s="70" t="s">
        <v>45</v>
      </c>
      <c r="G167" s="68" t="n">
        <v>2601</v>
      </c>
      <c r="H167" s="63" t="s">
        <v>46</v>
      </c>
      <c r="I167" s="0" t="s">
        <v>458</v>
      </c>
      <c r="J167" s="0" t="s">
        <v>382</v>
      </c>
    </row>
    <row r="168" customFormat="false" ht="12.75" hidden="false" customHeight="true" outlineLevel="0" collapsed="false">
      <c r="E168" s="66" t="s">
        <v>459</v>
      </c>
      <c r="F168" s="70" t="s">
        <v>76</v>
      </c>
      <c r="G168" s="68" t="n">
        <v>3871</v>
      </c>
      <c r="H168" s="63" t="s">
        <v>60</v>
      </c>
      <c r="I168" s="0" t="s">
        <v>460</v>
      </c>
      <c r="J168" s="0" t="s">
        <v>382</v>
      </c>
    </row>
    <row r="169" customFormat="false" ht="12.75" hidden="false" customHeight="true" outlineLevel="0" collapsed="false">
      <c r="E169" s="66" t="s">
        <v>461</v>
      </c>
      <c r="F169" s="70" t="s">
        <v>76</v>
      </c>
      <c r="G169" s="68" t="n">
        <v>9449</v>
      </c>
      <c r="H169" s="63" t="s">
        <v>60</v>
      </c>
      <c r="I169" s="0" t="s">
        <v>462</v>
      </c>
      <c r="J169" s="0" t="s">
        <v>382</v>
      </c>
    </row>
    <row r="170" customFormat="false" ht="12.75" hidden="false" customHeight="true" outlineLevel="0" collapsed="false">
      <c r="E170" s="66" t="s">
        <v>463</v>
      </c>
      <c r="F170" s="67" t="s">
        <v>34</v>
      </c>
      <c r="G170" s="68" t="n">
        <v>9125</v>
      </c>
      <c r="H170" s="63" t="s">
        <v>35</v>
      </c>
      <c r="I170" s="0" t="s">
        <v>464</v>
      </c>
      <c r="J170" s="0" t="s">
        <v>382</v>
      </c>
    </row>
    <row r="171" customFormat="false" ht="12.75" hidden="false" customHeight="true" outlineLevel="0" collapsed="false">
      <c r="E171" s="66" t="s">
        <v>465</v>
      </c>
      <c r="F171" s="70" t="s">
        <v>154</v>
      </c>
      <c r="G171" s="68" t="n">
        <v>8337</v>
      </c>
      <c r="H171" s="63" t="s">
        <v>101</v>
      </c>
      <c r="I171" s="0" t="s">
        <v>466</v>
      </c>
      <c r="J171" s="0" t="s">
        <v>382</v>
      </c>
    </row>
    <row r="172" customFormat="false" ht="12.75" hidden="false" customHeight="true" outlineLevel="0" collapsed="false">
      <c r="E172" s="66" t="s">
        <v>467</v>
      </c>
      <c r="F172" s="70" t="s">
        <v>260</v>
      </c>
      <c r="G172" s="68" t="n">
        <v>15994</v>
      </c>
      <c r="H172" s="63" t="s">
        <v>106</v>
      </c>
      <c r="I172" s="0" t="s">
        <v>468</v>
      </c>
      <c r="J172" s="0" t="s">
        <v>382</v>
      </c>
    </row>
    <row r="173" customFormat="false" ht="12.75" hidden="false" customHeight="true" outlineLevel="0" collapsed="false">
      <c r="E173" s="66" t="s">
        <v>469</v>
      </c>
      <c r="F173" s="70" t="s">
        <v>105</v>
      </c>
      <c r="G173" s="68" t="n">
        <v>2790</v>
      </c>
      <c r="H173" s="63" t="s">
        <v>106</v>
      </c>
      <c r="I173" s="0" t="s">
        <v>470</v>
      </c>
      <c r="J173" s="0" t="s">
        <v>382</v>
      </c>
    </row>
    <row r="174" customFormat="false" ht="12.75" hidden="false" customHeight="true" outlineLevel="0" collapsed="false">
      <c r="E174" s="66" t="s">
        <v>471</v>
      </c>
      <c r="F174" s="70" t="s">
        <v>133</v>
      </c>
      <c r="G174" s="68" t="n">
        <v>55691</v>
      </c>
      <c r="H174" s="63" t="s">
        <v>134</v>
      </c>
      <c r="I174" s="0" t="s">
        <v>472</v>
      </c>
      <c r="J174" s="0" t="s">
        <v>382</v>
      </c>
    </row>
    <row r="175" customFormat="false" ht="12.75" hidden="false" customHeight="true" outlineLevel="0" collapsed="false">
      <c r="E175" s="66" t="s">
        <v>473</v>
      </c>
      <c r="F175" s="70" t="s">
        <v>56</v>
      </c>
      <c r="G175" s="68" t="n">
        <v>4307</v>
      </c>
      <c r="H175" s="63" t="s">
        <v>60</v>
      </c>
      <c r="I175" s="0" t="s">
        <v>474</v>
      </c>
      <c r="J175" s="0" t="s">
        <v>382</v>
      </c>
    </row>
    <row r="176" customFormat="false" ht="12.75" hidden="false" customHeight="true" outlineLevel="0" collapsed="false">
      <c r="E176" s="66" t="s">
        <v>475</v>
      </c>
      <c r="F176" s="70" t="s">
        <v>56</v>
      </c>
      <c r="G176" s="68" t="n">
        <v>4229</v>
      </c>
      <c r="H176" s="63" t="s">
        <v>60</v>
      </c>
      <c r="I176" s="0" t="s">
        <v>476</v>
      </c>
      <c r="J176" s="0" t="s">
        <v>382</v>
      </c>
    </row>
    <row r="177" customFormat="false" ht="12.75" hidden="false" customHeight="true" outlineLevel="0" collapsed="false">
      <c r="E177" s="66" t="s">
        <v>477</v>
      </c>
      <c r="F177" s="70" t="s">
        <v>64</v>
      </c>
      <c r="G177" s="68" t="n">
        <v>11832</v>
      </c>
      <c r="H177" s="63" t="s">
        <v>65</v>
      </c>
      <c r="I177" s="0" t="s">
        <v>478</v>
      </c>
      <c r="J177" s="0" t="s">
        <v>382</v>
      </c>
    </row>
    <row r="178" customFormat="false" ht="12.75" hidden="false" customHeight="true" outlineLevel="0" collapsed="false">
      <c r="E178" s="66" t="s">
        <v>479</v>
      </c>
      <c r="F178" s="70" t="s">
        <v>260</v>
      </c>
      <c r="G178" s="68" t="n">
        <v>13032</v>
      </c>
      <c r="H178" s="63" t="s">
        <v>106</v>
      </c>
      <c r="I178" s="0" t="s">
        <v>480</v>
      </c>
      <c r="J178" s="0" t="s">
        <v>382</v>
      </c>
    </row>
    <row r="179" customFormat="false" ht="12.75" hidden="false" customHeight="true" outlineLevel="0" collapsed="false">
      <c r="E179" s="66" t="s">
        <v>481</v>
      </c>
      <c r="F179" s="70" t="s">
        <v>40</v>
      </c>
      <c r="G179" s="68" t="n">
        <v>2970</v>
      </c>
      <c r="H179" s="63" t="s">
        <v>60</v>
      </c>
      <c r="I179" s="0" t="s">
        <v>482</v>
      </c>
      <c r="J179" s="0" t="s">
        <v>382</v>
      </c>
    </row>
    <row r="180" customFormat="false" ht="12.75" hidden="false" customHeight="true" outlineLevel="0" collapsed="false">
      <c r="E180" s="66" t="s">
        <v>483</v>
      </c>
      <c r="F180" s="70" t="s">
        <v>260</v>
      </c>
      <c r="G180" s="68" t="n">
        <v>21590</v>
      </c>
      <c r="H180" s="63" t="s">
        <v>106</v>
      </c>
      <c r="I180" s="0" t="s">
        <v>484</v>
      </c>
      <c r="J180" s="0" t="s">
        <v>382</v>
      </c>
    </row>
    <row r="181" customFormat="false" ht="12.75" hidden="false" customHeight="true" outlineLevel="0" collapsed="false">
      <c r="E181" s="66" t="s">
        <v>485</v>
      </c>
      <c r="F181" s="70" t="s">
        <v>83</v>
      </c>
      <c r="G181" s="68" t="n">
        <v>16359</v>
      </c>
      <c r="H181" s="63" t="s">
        <v>35</v>
      </c>
      <c r="I181" s="0" t="s">
        <v>486</v>
      </c>
      <c r="J181" s="0" t="s">
        <v>382</v>
      </c>
    </row>
    <row r="182" customFormat="false" ht="12.75" hidden="false" customHeight="true" outlineLevel="0" collapsed="false">
      <c r="E182" s="66" t="s">
        <v>487</v>
      </c>
      <c r="F182" s="67" t="s">
        <v>34</v>
      </c>
      <c r="G182" s="68" t="n">
        <v>7266</v>
      </c>
      <c r="H182" s="63" t="s">
        <v>35</v>
      </c>
      <c r="I182" s="0" t="s">
        <v>488</v>
      </c>
      <c r="J182" s="0" t="s">
        <v>382</v>
      </c>
    </row>
    <row r="183" customFormat="false" ht="12.75" hidden="false" customHeight="true" outlineLevel="0" collapsed="false">
      <c r="E183" s="66" t="s">
        <v>489</v>
      </c>
      <c r="F183" s="70" t="s">
        <v>40</v>
      </c>
      <c r="G183" s="68" t="n">
        <v>2197</v>
      </c>
      <c r="H183" s="63" t="s">
        <v>60</v>
      </c>
      <c r="I183" s="0" t="s">
        <v>490</v>
      </c>
      <c r="J183" s="0" t="s">
        <v>382</v>
      </c>
    </row>
    <row r="184" customFormat="false" ht="12.75" hidden="false" customHeight="true" outlineLevel="0" collapsed="false">
      <c r="E184" s="66" t="s">
        <v>491</v>
      </c>
      <c r="F184" s="70" t="s">
        <v>56</v>
      </c>
      <c r="G184" s="68" t="n">
        <v>1852</v>
      </c>
      <c r="H184" s="63" t="s">
        <v>60</v>
      </c>
      <c r="I184" s="0" t="s">
        <v>492</v>
      </c>
      <c r="J184" s="0" t="s">
        <v>382</v>
      </c>
    </row>
    <row r="185" customFormat="false" ht="12.75" hidden="false" customHeight="true" outlineLevel="0" collapsed="false">
      <c r="E185" s="66" t="s">
        <v>493</v>
      </c>
      <c r="F185" s="70" t="s">
        <v>83</v>
      </c>
      <c r="G185" s="68" t="n">
        <v>2360</v>
      </c>
      <c r="H185" s="63" t="s">
        <v>35</v>
      </c>
      <c r="I185" s="0" t="s">
        <v>494</v>
      </c>
      <c r="J185" s="0" t="s">
        <v>382</v>
      </c>
    </row>
    <row r="186" customFormat="false" ht="12.75" hidden="false" customHeight="true" outlineLevel="0" collapsed="false">
      <c r="E186" s="66" t="s">
        <v>495</v>
      </c>
      <c r="F186" s="70" t="s">
        <v>64</v>
      </c>
      <c r="G186" s="68" t="n">
        <v>128360</v>
      </c>
      <c r="H186" s="63" t="s">
        <v>65</v>
      </c>
      <c r="I186" s="0" t="s">
        <v>496</v>
      </c>
      <c r="J186" s="0" t="s">
        <v>382</v>
      </c>
    </row>
    <row r="187" customFormat="false" ht="12.75" hidden="false" customHeight="true" outlineLevel="0" collapsed="false">
      <c r="E187" s="66" t="s">
        <v>497</v>
      </c>
      <c r="F187" s="70" t="s">
        <v>76</v>
      </c>
      <c r="G187" s="68" t="n">
        <v>8157</v>
      </c>
      <c r="H187" s="63" t="s">
        <v>60</v>
      </c>
      <c r="I187" s="0" t="s">
        <v>498</v>
      </c>
      <c r="J187" s="0" t="s">
        <v>382</v>
      </c>
    </row>
    <row r="188" customFormat="false" ht="12.75" hidden="false" customHeight="true" outlineLevel="0" collapsed="false">
      <c r="E188" s="66" t="s">
        <v>499</v>
      </c>
      <c r="F188" s="70" t="s">
        <v>83</v>
      </c>
      <c r="G188" s="68" t="n">
        <v>2428</v>
      </c>
      <c r="H188" s="63" t="s">
        <v>35</v>
      </c>
      <c r="I188" s="0" t="s">
        <v>500</v>
      </c>
      <c r="J188" s="0" t="s">
        <v>382</v>
      </c>
    </row>
    <row r="189" customFormat="false" ht="12.75" hidden="false" customHeight="true" outlineLevel="0" collapsed="false">
      <c r="E189" s="66" t="s">
        <v>501</v>
      </c>
      <c r="F189" s="70" t="s">
        <v>56</v>
      </c>
      <c r="G189" s="68" t="n">
        <v>16557</v>
      </c>
      <c r="H189" s="63" t="s">
        <v>60</v>
      </c>
      <c r="I189" s="0" t="s">
        <v>502</v>
      </c>
      <c r="J189" s="0" t="s">
        <v>382</v>
      </c>
    </row>
    <row r="190" customFormat="false" ht="12.75" hidden="false" customHeight="true" outlineLevel="0" collapsed="false">
      <c r="E190" s="66" t="s">
        <v>503</v>
      </c>
      <c r="F190" s="70" t="s">
        <v>154</v>
      </c>
      <c r="G190" s="68" t="n">
        <v>17605</v>
      </c>
      <c r="H190" s="63" t="s">
        <v>101</v>
      </c>
      <c r="I190" s="0" t="s">
        <v>504</v>
      </c>
      <c r="J190" s="0" t="s">
        <v>382</v>
      </c>
    </row>
    <row r="191" customFormat="false" ht="12.75" hidden="false" customHeight="true" outlineLevel="0" collapsed="false">
      <c r="E191" s="66" t="s">
        <v>505</v>
      </c>
      <c r="F191" s="70" t="s">
        <v>76</v>
      </c>
      <c r="G191" s="68" t="n">
        <v>4259</v>
      </c>
      <c r="H191" s="63" t="s">
        <v>60</v>
      </c>
      <c r="I191" s="0" t="s">
        <v>506</v>
      </c>
      <c r="J191" s="0" t="s">
        <v>382</v>
      </c>
    </row>
    <row r="192" customFormat="false" ht="12.75" hidden="false" customHeight="true" outlineLevel="0" collapsed="false">
      <c r="E192" s="66" t="s">
        <v>507</v>
      </c>
      <c r="F192" s="70" t="s">
        <v>105</v>
      </c>
      <c r="G192" s="68" t="n">
        <v>5575</v>
      </c>
      <c r="H192" s="63" t="s">
        <v>106</v>
      </c>
      <c r="I192" s="0" t="s">
        <v>508</v>
      </c>
      <c r="J192" s="0" t="s">
        <v>382</v>
      </c>
    </row>
    <row r="193" customFormat="false" ht="12.75" hidden="false" customHeight="true" outlineLevel="0" collapsed="false">
      <c r="E193" s="66" t="s">
        <v>509</v>
      </c>
      <c r="F193" s="70" t="s">
        <v>40</v>
      </c>
      <c r="G193" s="68" t="n">
        <v>4578</v>
      </c>
      <c r="H193" s="63" t="s">
        <v>60</v>
      </c>
      <c r="I193" s="0" t="s">
        <v>510</v>
      </c>
      <c r="J193" s="0" t="s">
        <v>382</v>
      </c>
    </row>
    <row r="194" customFormat="false" ht="12.75" hidden="false" customHeight="true" outlineLevel="0" collapsed="false">
      <c r="E194" s="66" t="s">
        <v>511</v>
      </c>
      <c r="F194" s="70" t="s">
        <v>64</v>
      </c>
      <c r="G194" s="68" t="n">
        <v>7198</v>
      </c>
      <c r="H194" s="63" t="s">
        <v>65</v>
      </c>
      <c r="I194" s="0" t="s">
        <v>512</v>
      </c>
      <c r="J194" s="0" t="s">
        <v>382</v>
      </c>
    </row>
    <row r="195" customFormat="false" ht="12.75" hidden="false" customHeight="true" outlineLevel="0" collapsed="false">
      <c r="E195" s="66" t="s">
        <v>513</v>
      </c>
      <c r="F195" s="70" t="s">
        <v>110</v>
      </c>
      <c r="G195" s="68" t="n">
        <v>4479</v>
      </c>
      <c r="H195" s="63" t="s">
        <v>106</v>
      </c>
      <c r="I195" s="0" t="s">
        <v>514</v>
      </c>
      <c r="J195" s="0" t="s">
        <v>382</v>
      </c>
    </row>
    <row r="196" customFormat="false" ht="12.75" hidden="false" customHeight="true" outlineLevel="0" collapsed="false">
      <c r="E196" s="66" t="s">
        <v>515</v>
      </c>
      <c r="F196" s="70" t="s">
        <v>133</v>
      </c>
      <c r="G196" s="68" t="n">
        <v>21853</v>
      </c>
      <c r="H196" s="63" t="s">
        <v>134</v>
      </c>
      <c r="I196" s="0" t="s">
        <v>516</v>
      </c>
      <c r="J196" s="0" t="s">
        <v>382</v>
      </c>
    </row>
    <row r="197" customFormat="false" ht="12.75" hidden="false" customHeight="true" outlineLevel="0" collapsed="false">
      <c r="E197" s="66" t="s">
        <v>517</v>
      </c>
      <c r="F197" s="70" t="s">
        <v>72</v>
      </c>
      <c r="G197" s="68" t="n">
        <v>3003</v>
      </c>
      <c r="H197" s="63" t="s">
        <v>35</v>
      </c>
      <c r="I197" s="0" t="s">
        <v>518</v>
      </c>
      <c r="J197" s="0" t="s">
        <v>382</v>
      </c>
    </row>
    <row r="198" customFormat="false" ht="12.75" hidden="false" customHeight="true" outlineLevel="0" collapsed="false">
      <c r="E198" s="66" t="s">
        <v>519</v>
      </c>
      <c r="F198" s="70" t="s">
        <v>45</v>
      </c>
      <c r="G198" s="68" t="n">
        <v>6213</v>
      </c>
      <c r="H198" s="63" t="s">
        <v>46</v>
      </c>
      <c r="I198" s="0" t="s">
        <v>520</v>
      </c>
      <c r="J198" s="0" t="s">
        <v>382</v>
      </c>
    </row>
    <row r="199" customFormat="false" ht="12.75" hidden="false" customHeight="true" outlineLevel="0" collapsed="false">
      <c r="E199" s="66" t="s">
        <v>521</v>
      </c>
      <c r="F199" s="70" t="s">
        <v>133</v>
      </c>
      <c r="G199" s="68" t="n">
        <v>14490</v>
      </c>
      <c r="H199" s="63" t="s">
        <v>134</v>
      </c>
      <c r="I199" s="0" t="s">
        <v>522</v>
      </c>
      <c r="J199" s="0" t="s">
        <v>382</v>
      </c>
    </row>
    <row r="200" customFormat="false" ht="12.75" hidden="false" customHeight="true" outlineLevel="0" collapsed="false">
      <c r="E200" s="66" t="s">
        <v>523</v>
      </c>
      <c r="F200" s="70" t="s">
        <v>56</v>
      </c>
      <c r="G200" s="68" t="n">
        <v>15394</v>
      </c>
      <c r="H200" s="63" t="s">
        <v>60</v>
      </c>
      <c r="I200" s="0" t="s">
        <v>524</v>
      </c>
      <c r="J200" s="0" t="s">
        <v>382</v>
      </c>
    </row>
    <row r="201" customFormat="false" ht="12.75" hidden="false" customHeight="true" outlineLevel="0" collapsed="false">
      <c r="E201" s="66" t="s">
        <v>525</v>
      </c>
      <c r="F201" s="70" t="s">
        <v>114</v>
      </c>
      <c r="G201" s="68" t="n">
        <v>3021</v>
      </c>
      <c r="H201" s="63" t="s">
        <v>35</v>
      </c>
      <c r="I201" s="0" t="s">
        <v>526</v>
      </c>
      <c r="J201" s="0" t="s">
        <v>382</v>
      </c>
    </row>
    <row r="202" customFormat="false" ht="12.75" hidden="false" customHeight="true" outlineLevel="0" collapsed="false">
      <c r="E202" s="66" t="s">
        <v>527</v>
      </c>
      <c r="F202" s="70" t="s">
        <v>72</v>
      </c>
      <c r="G202" s="68" t="n">
        <v>4577</v>
      </c>
      <c r="H202" s="63" t="s">
        <v>35</v>
      </c>
      <c r="I202" s="0" t="s">
        <v>528</v>
      </c>
      <c r="J202" s="0" t="s">
        <v>382</v>
      </c>
    </row>
    <row r="203" customFormat="false" ht="12.75" hidden="false" customHeight="true" outlineLevel="0" collapsed="false">
      <c r="E203" s="66" t="s">
        <v>529</v>
      </c>
      <c r="F203" s="70" t="s">
        <v>56</v>
      </c>
      <c r="G203" s="68" t="n">
        <v>2740</v>
      </c>
      <c r="H203" s="63" t="s">
        <v>60</v>
      </c>
      <c r="I203" s="0" t="s">
        <v>530</v>
      </c>
      <c r="J203" s="0" t="s">
        <v>382</v>
      </c>
    </row>
    <row r="204" customFormat="false" ht="12.75" hidden="false" customHeight="true" outlineLevel="0" collapsed="false">
      <c r="E204" s="66" t="s">
        <v>531</v>
      </c>
      <c r="F204" s="70" t="s">
        <v>93</v>
      </c>
      <c r="G204" s="68" t="n">
        <v>26375</v>
      </c>
      <c r="H204" s="63" t="s">
        <v>46</v>
      </c>
      <c r="I204" s="0" t="s">
        <v>532</v>
      </c>
      <c r="J204" s="0" t="s">
        <v>382</v>
      </c>
    </row>
    <row r="205" customFormat="false" ht="12.75" hidden="false" customHeight="true" outlineLevel="0" collapsed="false">
      <c r="E205" s="66" t="s">
        <v>533</v>
      </c>
      <c r="F205" s="70" t="s">
        <v>83</v>
      </c>
      <c r="G205" s="68" t="n">
        <v>5226</v>
      </c>
      <c r="H205" s="63" t="s">
        <v>35</v>
      </c>
      <c r="I205" s="0" t="s">
        <v>534</v>
      </c>
      <c r="J205" s="0" t="s">
        <v>382</v>
      </c>
    </row>
    <row r="206" customFormat="false" ht="12.75" hidden="false" customHeight="true" outlineLevel="0" collapsed="false">
      <c r="E206" s="66" t="s">
        <v>535</v>
      </c>
      <c r="F206" s="70" t="s">
        <v>114</v>
      </c>
      <c r="G206" s="68" t="n">
        <v>3637</v>
      </c>
      <c r="H206" s="63" t="s">
        <v>35</v>
      </c>
      <c r="I206" s="0" t="s">
        <v>536</v>
      </c>
      <c r="J206" s="0" t="s">
        <v>382</v>
      </c>
    </row>
    <row r="207" customFormat="false" ht="12.75" hidden="false" customHeight="true" outlineLevel="0" collapsed="false">
      <c r="E207" s="66" t="s">
        <v>537</v>
      </c>
      <c r="F207" s="70" t="s">
        <v>40</v>
      </c>
      <c r="G207" s="68" t="n">
        <v>11625</v>
      </c>
      <c r="H207" s="63" t="s">
        <v>60</v>
      </c>
      <c r="I207" s="0" t="s">
        <v>538</v>
      </c>
      <c r="J207" s="0" t="s">
        <v>382</v>
      </c>
    </row>
    <row r="208" customFormat="false" ht="12.75" hidden="false" customHeight="true" outlineLevel="0" collapsed="false">
      <c r="E208" s="66" t="s">
        <v>539</v>
      </c>
      <c r="F208" s="70" t="s">
        <v>133</v>
      </c>
      <c r="G208" s="68" t="n">
        <v>13910</v>
      </c>
      <c r="H208" s="63" t="s">
        <v>134</v>
      </c>
      <c r="I208" s="0" t="s">
        <v>540</v>
      </c>
      <c r="J208" s="0" t="s">
        <v>382</v>
      </c>
    </row>
    <row r="209" customFormat="false" ht="12.75" hidden="false" customHeight="true" outlineLevel="0" collapsed="false">
      <c r="E209" s="66" t="s">
        <v>541</v>
      </c>
      <c r="F209" s="70" t="s">
        <v>154</v>
      </c>
      <c r="G209" s="68" t="n">
        <v>33290</v>
      </c>
      <c r="H209" s="63" t="s">
        <v>101</v>
      </c>
      <c r="I209" s="0" t="s">
        <v>542</v>
      </c>
      <c r="J209" s="0" t="s">
        <v>382</v>
      </c>
    </row>
    <row r="210" customFormat="false" ht="12.75" hidden="false" customHeight="true" outlineLevel="0" collapsed="false">
      <c r="E210" s="66" t="s">
        <v>543</v>
      </c>
      <c r="F210" s="70" t="s">
        <v>45</v>
      </c>
      <c r="G210" s="68" t="n">
        <v>14307</v>
      </c>
      <c r="H210" s="63" t="s">
        <v>46</v>
      </c>
      <c r="I210" s="0" t="s">
        <v>544</v>
      </c>
      <c r="J210" s="0" t="s">
        <v>382</v>
      </c>
    </row>
    <row r="211" customFormat="false" ht="12.75" hidden="false" customHeight="true" outlineLevel="0" collapsed="false">
      <c r="E211" s="66" t="s">
        <v>545</v>
      </c>
      <c r="F211" s="70" t="s">
        <v>105</v>
      </c>
      <c r="G211" s="68" t="n">
        <v>7321</v>
      </c>
      <c r="H211" s="63" t="s">
        <v>106</v>
      </c>
      <c r="I211" s="0" t="s">
        <v>546</v>
      </c>
      <c r="J211" s="0" t="s">
        <v>382</v>
      </c>
    </row>
    <row r="212" customFormat="false" ht="12.75" hidden="false" customHeight="true" outlineLevel="0" collapsed="false">
      <c r="E212" s="66" t="s">
        <v>547</v>
      </c>
      <c r="F212" s="70" t="s">
        <v>72</v>
      </c>
      <c r="G212" s="68" t="n">
        <v>1794</v>
      </c>
      <c r="H212" s="63" t="s">
        <v>35</v>
      </c>
      <c r="I212" s="0" t="s">
        <v>548</v>
      </c>
      <c r="J212" s="0" t="s">
        <v>382</v>
      </c>
    </row>
    <row r="213" customFormat="false" ht="12.75" hidden="false" customHeight="true" outlineLevel="0" collapsed="false">
      <c r="E213" s="66" t="s">
        <v>549</v>
      </c>
      <c r="F213" s="70" t="s">
        <v>45</v>
      </c>
      <c r="G213" s="68" t="n">
        <v>14212</v>
      </c>
      <c r="H213" s="63" t="s">
        <v>46</v>
      </c>
      <c r="I213" s="0" t="s">
        <v>550</v>
      </c>
      <c r="J213" s="0" t="s">
        <v>382</v>
      </c>
    </row>
    <row r="214" customFormat="false" ht="12.75" hidden="false" customHeight="true" outlineLevel="0" collapsed="false">
      <c r="E214" s="66" t="s">
        <v>551</v>
      </c>
      <c r="F214" s="70" t="s">
        <v>45</v>
      </c>
      <c r="G214" s="68" t="n">
        <v>2324</v>
      </c>
      <c r="H214" s="63" t="s">
        <v>46</v>
      </c>
      <c r="I214" s="0" t="s">
        <v>552</v>
      </c>
      <c r="J214" s="0" t="s">
        <v>382</v>
      </c>
    </row>
    <row r="215" customFormat="false" ht="12.75" hidden="false" customHeight="true" outlineLevel="0" collapsed="false">
      <c r="E215" s="66" t="s">
        <v>553</v>
      </c>
      <c r="F215" s="70" t="s">
        <v>76</v>
      </c>
      <c r="G215" s="68" t="n">
        <v>2682</v>
      </c>
      <c r="H215" s="63" t="s">
        <v>60</v>
      </c>
      <c r="I215" s="0" t="s">
        <v>554</v>
      </c>
      <c r="J215" s="0" t="s">
        <v>382</v>
      </c>
    </row>
    <row r="216" customFormat="false" ht="12.75" hidden="false" customHeight="true" outlineLevel="0" collapsed="false">
      <c r="E216" s="66" t="s">
        <v>555</v>
      </c>
      <c r="F216" s="70" t="s">
        <v>56</v>
      </c>
      <c r="G216" s="68" t="n">
        <v>11220</v>
      </c>
      <c r="H216" s="63" t="s">
        <v>60</v>
      </c>
      <c r="I216" s="0" t="s">
        <v>556</v>
      </c>
      <c r="J216" s="0" t="s">
        <v>382</v>
      </c>
    </row>
    <row r="217" customFormat="false" ht="12.75" hidden="false" customHeight="true" outlineLevel="0" collapsed="false">
      <c r="E217" s="66" t="s">
        <v>557</v>
      </c>
      <c r="F217" s="70" t="s">
        <v>64</v>
      </c>
      <c r="G217" s="68" t="n">
        <v>2871</v>
      </c>
      <c r="H217" s="63" t="s">
        <v>65</v>
      </c>
      <c r="I217" s="0" t="s">
        <v>558</v>
      </c>
      <c r="J217" s="0" t="s">
        <v>382</v>
      </c>
    </row>
    <row r="218" customFormat="false" ht="12.75" hidden="false" customHeight="true" outlineLevel="0" collapsed="false">
      <c r="E218" s="66" t="s">
        <v>559</v>
      </c>
      <c r="F218" s="70" t="s">
        <v>114</v>
      </c>
      <c r="G218" s="68" t="n">
        <v>6232</v>
      </c>
      <c r="H218" s="63" t="s">
        <v>35</v>
      </c>
      <c r="I218" s="0" t="s">
        <v>560</v>
      </c>
      <c r="J218" s="0" t="s">
        <v>382</v>
      </c>
    </row>
    <row r="219" customFormat="false" ht="12.75" hidden="false" customHeight="true" outlineLevel="0" collapsed="false">
      <c r="E219" s="66" t="s">
        <v>561</v>
      </c>
      <c r="F219" s="70" t="s">
        <v>45</v>
      </c>
      <c r="G219" s="68" t="n">
        <v>6176</v>
      </c>
      <c r="H219" s="63" t="s">
        <v>46</v>
      </c>
      <c r="I219" s="0" t="s">
        <v>562</v>
      </c>
      <c r="J219" s="0" t="s">
        <v>382</v>
      </c>
    </row>
    <row r="220" customFormat="false" ht="12.75" hidden="false" customHeight="true" outlineLevel="0" collapsed="false">
      <c r="E220" s="66" t="s">
        <v>563</v>
      </c>
      <c r="F220" s="70" t="s">
        <v>45</v>
      </c>
      <c r="G220" s="68" t="n">
        <v>7010</v>
      </c>
      <c r="H220" s="63" t="s">
        <v>46</v>
      </c>
      <c r="I220" s="0" t="s">
        <v>564</v>
      </c>
      <c r="J220" s="0" t="s">
        <v>382</v>
      </c>
    </row>
    <row r="221" customFormat="false" ht="12.75" hidden="false" customHeight="true" outlineLevel="0" collapsed="false">
      <c r="E221" s="66" t="s">
        <v>565</v>
      </c>
      <c r="F221" s="70" t="s">
        <v>93</v>
      </c>
      <c r="G221" s="68" t="n">
        <v>10063</v>
      </c>
      <c r="H221" s="63" t="s">
        <v>46</v>
      </c>
      <c r="I221" s="0" t="s">
        <v>566</v>
      </c>
      <c r="J221" s="0" t="s">
        <v>382</v>
      </c>
    </row>
    <row r="222" customFormat="false" ht="12.75" hidden="false" customHeight="true" outlineLevel="0" collapsed="false">
      <c r="E222" s="66" t="s">
        <v>567</v>
      </c>
      <c r="F222" s="70" t="s">
        <v>45</v>
      </c>
      <c r="G222" s="68" t="n">
        <v>59236</v>
      </c>
      <c r="H222" s="63" t="s">
        <v>46</v>
      </c>
      <c r="I222" s="0" t="s">
        <v>568</v>
      </c>
      <c r="J222" s="0" t="s">
        <v>382</v>
      </c>
    </row>
    <row r="223" customFormat="false" ht="12.75" hidden="false" customHeight="true" outlineLevel="0" collapsed="false">
      <c r="E223" s="66" t="s">
        <v>569</v>
      </c>
      <c r="F223" s="70" t="s">
        <v>110</v>
      </c>
      <c r="G223" s="68" t="n">
        <v>4621</v>
      </c>
      <c r="H223" s="63" t="s">
        <v>106</v>
      </c>
      <c r="I223" s="0" t="s">
        <v>570</v>
      </c>
      <c r="J223" s="0" t="s">
        <v>382</v>
      </c>
    </row>
    <row r="224" customFormat="false" ht="12.75" hidden="false" customHeight="true" outlineLevel="0" collapsed="false">
      <c r="E224" s="66" t="s">
        <v>571</v>
      </c>
      <c r="F224" s="70" t="s">
        <v>154</v>
      </c>
      <c r="G224" s="68" t="n">
        <v>44023</v>
      </c>
      <c r="H224" s="63" t="s">
        <v>101</v>
      </c>
      <c r="I224" s="0" t="s">
        <v>572</v>
      </c>
      <c r="J224" s="0" t="s">
        <v>382</v>
      </c>
    </row>
    <row r="225" customFormat="false" ht="12.75" hidden="false" customHeight="true" outlineLevel="0" collapsed="false">
      <c r="E225" s="66" t="s">
        <v>573</v>
      </c>
      <c r="F225" s="70" t="s">
        <v>83</v>
      </c>
      <c r="G225" s="68" t="n">
        <v>2510</v>
      </c>
      <c r="H225" s="63" t="s">
        <v>35</v>
      </c>
      <c r="I225" s="0" t="s">
        <v>574</v>
      </c>
      <c r="J225" s="0" t="s">
        <v>382</v>
      </c>
    </row>
    <row r="226" customFormat="false" ht="12.75" hidden="false" customHeight="true" outlineLevel="0" collapsed="false">
      <c r="E226" s="66" t="s">
        <v>575</v>
      </c>
      <c r="F226" s="70" t="s">
        <v>56</v>
      </c>
      <c r="G226" s="68" t="n">
        <v>5134</v>
      </c>
      <c r="H226" s="63" t="s">
        <v>60</v>
      </c>
      <c r="I226" s="0" t="s">
        <v>576</v>
      </c>
      <c r="J226" s="0" t="s">
        <v>382</v>
      </c>
    </row>
    <row r="227" customFormat="false" ht="12.75" hidden="false" customHeight="true" outlineLevel="0" collapsed="false">
      <c r="E227" s="66" t="s">
        <v>577</v>
      </c>
      <c r="F227" s="70" t="s">
        <v>93</v>
      </c>
      <c r="G227" s="68" t="n">
        <v>11146</v>
      </c>
      <c r="H227" s="63" t="s">
        <v>46</v>
      </c>
      <c r="I227" s="0" t="s">
        <v>578</v>
      </c>
      <c r="J227" s="0" t="s">
        <v>382</v>
      </c>
    </row>
    <row r="228" customFormat="false" ht="12.75" hidden="false" customHeight="true" outlineLevel="0" collapsed="false">
      <c r="E228" s="66" t="s">
        <v>579</v>
      </c>
      <c r="F228" s="70" t="s">
        <v>76</v>
      </c>
      <c r="G228" s="68" t="n">
        <v>5833</v>
      </c>
      <c r="H228" s="63" t="s">
        <v>60</v>
      </c>
      <c r="I228" s="0" t="s">
        <v>580</v>
      </c>
      <c r="J228" s="0" t="s">
        <v>382</v>
      </c>
    </row>
    <row r="229" customFormat="false" ht="12.75" hidden="false" customHeight="true" outlineLevel="0" collapsed="false">
      <c r="E229" s="66" t="s">
        <v>581</v>
      </c>
      <c r="F229" s="70" t="s">
        <v>45</v>
      </c>
      <c r="G229" s="68" t="n">
        <v>7690</v>
      </c>
      <c r="H229" s="63" t="s">
        <v>46</v>
      </c>
      <c r="I229" s="0" t="s">
        <v>582</v>
      </c>
      <c r="J229" s="0" t="s">
        <v>382</v>
      </c>
    </row>
    <row r="230" customFormat="false" ht="12.75" hidden="false" customHeight="true" outlineLevel="0" collapsed="false">
      <c r="E230" s="66" t="s">
        <v>583</v>
      </c>
      <c r="F230" s="70" t="s">
        <v>76</v>
      </c>
      <c r="G230" s="68" t="n">
        <v>4183</v>
      </c>
      <c r="H230" s="63" t="s">
        <v>60</v>
      </c>
      <c r="I230" s="0" t="s">
        <v>584</v>
      </c>
      <c r="J230" s="0" t="s">
        <v>382</v>
      </c>
    </row>
    <row r="231" customFormat="false" ht="12.75" hidden="false" customHeight="true" outlineLevel="0" collapsed="false">
      <c r="E231" s="66" t="s">
        <v>585</v>
      </c>
      <c r="F231" s="70" t="s">
        <v>114</v>
      </c>
      <c r="G231" s="68" t="n">
        <v>4328</v>
      </c>
      <c r="H231" s="63" t="s">
        <v>35</v>
      </c>
      <c r="I231" s="0" t="s">
        <v>586</v>
      </c>
      <c r="J231" s="0" t="s">
        <v>382</v>
      </c>
    </row>
    <row r="232" customFormat="false" ht="12.75" hidden="false" customHeight="true" outlineLevel="0" collapsed="false">
      <c r="E232" s="66" t="s">
        <v>587</v>
      </c>
      <c r="F232" s="70" t="s">
        <v>110</v>
      </c>
      <c r="G232" s="68" t="n">
        <v>10851</v>
      </c>
      <c r="H232" s="63" t="s">
        <v>106</v>
      </c>
      <c r="I232" s="0" t="s">
        <v>588</v>
      </c>
      <c r="J232" s="0" t="s">
        <v>382</v>
      </c>
    </row>
    <row r="233" customFormat="false" ht="12.75" hidden="false" customHeight="true" outlineLevel="0" collapsed="false">
      <c r="E233" s="66" t="s">
        <v>589</v>
      </c>
      <c r="F233" s="70" t="s">
        <v>114</v>
      </c>
      <c r="G233" s="68" t="n">
        <v>15836</v>
      </c>
      <c r="H233" s="63" t="s">
        <v>35</v>
      </c>
      <c r="I233" s="0" t="s">
        <v>590</v>
      </c>
      <c r="J233" s="0" t="s">
        <v>382</v>
      </c>
    </row>
    <row r="234" customFormat="false" ht="12.75" hidden="false" customHeight="true" outlineLevel="0" collapsed="false">
      <c r="E234" s="66" t="s">
        <v>591</v>
      </c>
      <c r="F234" s="70" t="s">
        <v>76</v>
      </c>
      <c r="G234" s="68" t="n">
        <v>2496</v>
      </c>
      <c r="H234" s="63" t="s">
        <v>60</v>
      </c>
      <c r="I234" s="0" t="s">
        <v>592</v>
      </c>
      <c r="J234" s="0" t="s">
        <v>382</v>
      </c>
    </row>
    <row r="235" customFormat="false" ht="12.75" hidden="false" customHeight="true" outlineLevel="0" collapsed="false">
      <c r="E235" s="66" t="s">
        <v>593</v>
      </c>
      <c r="F235" s="70" t="s">
        <v>110</v>
      </c>
      <c r="G235" s="68" t="n">
        <v>2096</v>
      </c>
      <c r="H235" s="63" t="s">
        <v>106</v>
      </c>
      <c r="I235" s="0" t="s">
        <v>594</v>
      </c>
      <c r="J235" s="0" t="s">
        <v>382</v>
      </c>
    </row>
    <row r="236" customFormat="false" ht="12.75" hidden="false" customHeight="true" outlineLevel="0" collapsed="false">
      <c r="E236" s="66" t="s">
        <v>595</v>
      </c>
      <c r="F236" s="70" t="s">
        <v>105</v>
      </c>
      <c r="G236" s="68" t="n">
        <v>8208</v>
      </c>
      <c r="H236" s="63" t="s">
        <v>106</v>
      </c>
      <c r="I236" s="0" t="s">
        <v>596</v>
      </c>
      <c r="J236" s="0" t="s">
        <v>382</v>
      </c>
    </row>
    <row r="237" customFormat="false" ht="12.75" hidden="false" customHeight="true" outlineLevel="0" collapsed="false">
      <c r="E237" s="66" t="s">
        <v>597</v>
      </c>
      <c r="F237" s="70" t="s">
        <v>45</v>
      </c>
      <c r="G237" s="68" t="n">
        <v>9322</v>
      </c>
      <c r="H237" s="63" t="s">
        <v>46</v>
      </c>
      <c r="I237" s="0" t="s">
        <v>598</v>
      </c>
      <c r="J237" s="0" t="s">
        <v>382</v>
      </c>
    </row>
    <row r="238" customFormat="false" ht="12.75" hidden="false" customHeight="true" outlineLevel="0" collapsed="false">
      <c r="E238" s="66" t="s">
        <v>599</v>
      </c>
      <c r="F238" s="70" t="s">
        <v>76</v>
      </c>
      <c r="G238" s="68" t="n">
        <v>3097</v>
      </c>
      <c r="H238" s="63" t="s">
        <v>60</v>
      </c>
      <c r="I238" s="0" t="s">
        <v>600</v>
      </c>
      <c r="J238" s="0" t="s">
        <v>382</v>
      </c>
    </row>
    <row r="239" customFormat="false" ht="12.75" hidden="false" customHeight="true" outlineLevel="0" collapsed="false">
      <c r="E239" s="66" t="s">
        <v>601</v>
      </c>
      <c r="F239" s="70" t="s">
        <v>56</v>
      </c>
      <c r="G239" s="68" t="n">
        <v>1467</v>
      </c>
      <c r="H239" s="63" t="s">
        <v>60</v>
      </c>
      <c r="I239" s="0" t="s">
        <v>602</v>
      </c>
      <c r="J239" s="0" t="s">
        <v>382</v>
      </c>
    </row>
    <row r="240" customFormat="false" ht="12.75" hidden="false" customHeight="true" outlineLevel="0" collapsed="false">
      <c r="E240" s="66" t="s">
        <v>603</v>
      </c>
      <c r="F240" s="70" t="s">
        <v>64</v>
      </c>
      <c r="G240" s="68" t="n">
        <v>18266</v>
      </c>
      <c r="H240" s="63" t="s">
        <v>65</v>
      </c>
      <c r="I240" s="0" t="s">
        <v>604</v>
      </c>
      <c r="J240" s="0" t="s">
        <v>382</v>
      </c>
    </row>
    <row r="241" customFormat="false" ht="12.75" hidden="false" customHeight="true" outlineLevel="0" collapsed="false">
      <c r="E241" s="66" t="s">
        <v>605</v>
      </c>
      <c r="F241" s="70" t="s">
        <v>40</v>
      </c>
      <c r="G241" s="68" t="n">
        <v>2682</v>
      </c>
      <c r="H241" s="63" t="s">
        <v>60</v>
      </c>
      <c r="I241" s="0" t="s">
        <v>606</v>
      </c>
      <c r="J241" s="0" t="s">
        <v>382</v>
      </c>
    </row>
    <row r="242" customFormat="false" ht="12.75" hidden="false" customHeight="true" outlineLevel="0" collapsed="false">
      <c r="E242" s="66" t="s">
        <v>607</v>
      </c>
      <c r="F242" s="70" t="s">
        <v>154</v>
      </c>
      <c r="G242" s="68" t="n">
        <v>75543</v>
      </c>
      <c r="H242" s="63" t="s">
        <v>101</v>
      </c>
      <c r="I242" s="0" t="s">
        <v>608</v>
      </c>
      <c r="J242" s="0" t="s">
        <v>382</v>
      </c>
    </row>
    <row r="243" customFormat="false" ht="12.75" hidden="false" customHeight="true" outlineLevel="0" collapsed="false">
      <c r="E243" s="66" t="s">
        <v>609</v>
      </c>
      <c r="F243" s="70" t="s">
        <v>64</v>
      </c>
      <c r="G243" s="68" t="n">
        <v>3271</v>
      </c>
      <c r="H243" s="63" t="s">
        <v>65</v>
      </c>
      <c r="I243" s="0" t="s">
        <v>610</v>
      </c>
      <c r="J243" s="0" t="s">
        <v>382</v>
      </c>
    </row>
    <row r="244" customFormat="false" ht="12.75" hidden="false" customHeight="true" outlineLevel="0" collapsed="false">
      <c r="E244" s="66" t="s">
        <v>611</v>
      </c>
      <c r="F244" s="70" t="s">
        <v>56</v>
      </c>
      <c r="G244" s="68" t="n">
        <v>10800</v>
      </c>
      <c r="H244" s="63" t="s">
        <v>60</v>
      </c>
      <c r="I244" s="0" t="s">
        <v>612</v>
      </c>
      <c r="J244" s="0" t="s">
        <v>382</v>
      </c>
    </row>
    <row r="245" customFormat="false" ht="12.75" hidden="false" customHeight="true" outlineLevel="0" collapsed="false">
      <c r="E245" s="66" t="s">
        <v>613</v>
      </c>
      <c r="F245" s="70" t="s">
        <v>114</v>
      </c>
      <c r="G245" s="68" t="n">
        <v>5037</v>
      </c>
      <c r="H245" s="63" t="s">
        <v>35</v>
      </c>
      <c r="I245" s="0" t="s">
        <v>614</v>
      </c>
      <c r="J245" s="0" t="s">
        <v>382</v>
      </c>
    </row>
    <row r="246" customFormat="false" ht="12.75" hidden="false" customHeight="true" outlineLevel="0" collapsed="false">
      <c r="E246" s="66" t="s">
        <v>615</v>
      </c>
      <c r="F246" s="70" t="s">
        <v>40</v>
      </c>
      <c r="G246" s="68" t="n">
        <v>9612</v>
      </c>
      <c r="H246" s="63" t="s">
        <v>60</v>
      </c>
      <c r="I246" s="0" t="s">
        <v>616</v>
      </c>
      <c r="J246" s="0" t="s">
        <v>382</v>
      </c>
    </row>
    <row r="247" customFormat="false" ht="12.75" hidden="false" customHeight="true" outlineLevel="0" collapsed="false">
      <c r="E247" s="66" t="s">
        <v>617</v>
      </c>
      <c r="F247" s="70" t="s">
        <v>100</v>
      </c>
      <c r="G247" s="68" t="n">
        <v>39341</v>
      </c>
      <c r="H247" s="63" t="s">
        <v>101</v>
      </c>
      <c r="I247" s="0" t="s">
        <v>618</v>
      </c>
      <c r="J247" s="0" t="s">
        <v>382</v>
      </c>
    </row>
    <row r="248" customFormat="false" ht="12.75" hidden="false" customHeight="true" outlineLevel="0" collapsed="false">
      <c r="E248" s="66" t="s">
        <v>619</v>
      </c>
      <c r="F248" s="70" t="s">
        <v>76</v>
      </c>
      <c r="G248" s="68" t="n">
        <v>6230</v>
      </c>
      <c r="H248" s="63" t="s">
        <v>60</v>
      </c>
      <c r="I248" s="0" t="s">
        <v>620</v>
      </c>
      <c r="J248" s="0" t="s">
        <v>382</v>
      </c>
    </row>
    <row r="249" customFormat="false" ht="12.75" hidden="false" customHeight="true" outlineLevel="0" collapsed="false">
      <c r="E249" s="66" t="s">
        <v>621</v>
      </c>
      <c r="F249" s="70" t="s">
        <v>64</v>
      </c>
      <c r="G249" s="68" t="n">
        <v>23547</v>
      </c>
      <c r="H249" s="63" t="s">
        <v>65</v>
      </c>
      <c r="I249" s="0" t="s">
        <v>622</v>
      </c>
      <c r="J249" s="0" t="s">
        <v>382</v>
      </c>
    </row>
    <row r="250" customFormat="false" ht="12.75" hidden="false" customHeight="true" outlineLevel="0" collapsed="false">
      <c r="E250" s="66" t="s">
        <v>623</v>
      </c>
      <c r="F250" s="70" t="s">
        <v>150</v>
      </c>
      <c r="G250" s="68" t="n">
        <v>3404</v>
      </c>
      <c r="H250" s="63" t="s">
        <v>101</v>
      </c>
      <c r="I250" s="0" t="s">
        <v>624</v>
      </c>
      <c r="J250" s="0" t="s">
        <v>382</v>
      </c>
    </row>
    <row r="251" customFormat="false" ht="12.75" hidden="false" customHeight="true" outlineLevel="0" collapsed="false">
      <c r="E251" s="66" t="s">
        <v>625</v>
      </c>
      <c r="F251" s="70" t="s">
        <v>105</v>
      </c>
      <c r="G251" s="68" t="n">
        <v>7143</v>
      </c>
      <c r="H251" s="63" t="s">
        <v>106</v>
      </c>
      <c r="I251" s="0" t="s">
        <v>626</v>
      </c>
      <c r="J251" s="0" t="s">
        <v>382</v>
      </c>
    </row>
    <row r="252" customFormat="false" ht="12.75" hidden="false" customHeight="true" outlineLevel="0" collapsed="false">
      <c r="E252" s="66" t="s">
        <v>627</v>
      </c>
      <c r="F252" s="70" t="s">
        <v>83</v>
      </c>
      <c r="G252" s="68" t="n">
        <v>24929</v>
      </c>
      <c r="H252" s="63" t="s">
        <v>35</v>
      </c>
      <c r="I252" s="0" t="s">
        <v>628</v>
      </c>
      <c r="J252" s="0" t="s">
        <v>382</v>
      </c>
    </row>
    <row r="253" customFormat="false" ht="12.75" hidden="false" customHeight="true" outlineLevel="0" collapsed="false">
      <c r="E253" s="66" t="s">
        <v>629</v>
      </c>
      <c r="F253" s="70" t="s">
        <v>64</v>
      </c>
      <c r="G253" s="68" t="n">
        <v>199280</v>
      </c>
      <c r="H253" s="63" t="s">
        <v>65</v>
      </c>
      <c r="I253" s="0" t="s">
        <v>630</v>
      </c>
      <c r="J253" s="0" t="s">
        <v>382</v>
      </c>
    </row>
    <row r="254" customFormat="false" ht="12.75" hidden="false" customHeight="true" outlineLevel="0" collapsed="false">
      <c r="E254" s="66" t="s">
        <v>631</v>
      </c>
      <c r="F254" s="70" t="s">
        <v>76</v>
      </c>
      <c r="G254" s="68" t="n">
        <v>14122</v>
      </c>
      <c r="H254" s="63" t="s">
        <v>60</v>
      </c>
      <c r="I254" s="0" t="s">
        <v>632</v>
      </c>
      <c r="J254" s="0" t="s">
        <v>382</v>
      </c>
    </row>
    <row r="255" customFormat="false" ht="12.75" hidden="false" customHeight="true" outlineLevel="0" collapsed="false">
      <c r="E255" s="66" t="s">
        <v>633</v>
      </c>
      <c r="F255" s="70" t="s">
        <v>83</v>
      </c>
      <c r="G255" s="68" t="n">
        <v>10611</v>
      </c>
      <c r="H255" s="63" t="s">
        <v>35</v>
      </c>
      <c r="I255" s="0" t="s">
        <v>634</v>
      </c>
      <c r="J255" s="0" t="s">
        <v>382</v>
      </c>
    </row>
    <row r="256" customFormat="false" ht="12.75" hidden="false" customHeight="true" outlineLevel="0" collapsed="false">
      <c r="E256" s="66" t="s">
        <v>635</v>
      </c>
      <c r="F256" s="70" t="s">
        <v>40</v>
      </c>
      <c r="G256" s="68" t="n">
        <v>22711</v>
      </c>
      <c r="H256" s="63" t="s">
        <v>60</v>
      </c>
      <c r="I256" s="0" t="s">
        <v>636</v>
      </c>
      <c r="J256" s="0" t="s">
        <v>382</v>
      </c>
    </row>
    <row r="257" customFormat="false" ht="12.75" hidden="false" customHeight="true" outlineLevel="0" collapsed="false">
      <c r="E257" s="66" t="s">
        <v>637</v>
      </c>
      <c r="F257" s="70" t="s">
        <v>110</v>
      </c>
      <c r="G257" s="68" t="n">
        <v>10740</v>
      </c>
      <c r="H257" s="63" t="s">
        <v>106</v>
      </c>
      <c r="I257" s="0" t="s">
        <v>638</v>
      </c>
      <c r="J257" s="0" t="s">
        <v>382</v>
      </c>
    </row>
    <row r="258" customFormat="false" ht="12.75" hidden="false" customHeight="true" outlineLevel="0" collapsed="false">
      <c r="E258" s="66" t="s">
        <v>639</v>
      </c>
      <c r="F258" s="70" t="s">
        <v>110</v>
      </c>
      <c r="G258" s="68" t="n">
        <v>3283</v>
      </c>
      <c r="H258" s="63" t="s">
        <v>106</v>
      </c>
      <c r="I258" s="0" t="s">
        <v>640</v>
      </c>
      <c r="J258" s="0" t="s">
        <v>382</v>
      </c>
    </row>
    <row r="259" customFormat="false" ht="12.75" hidden="false" customHeight="true" outlineLevel="0" collapsed="false">
      <c r="E259" s="66" t="s">
        <v>641</v>
      </c>
      <c r="F259" s="70" t="s">
        <v>76</v>
      </c>
      <c r="G259" s="68" t="n">
        <v>2027</v>
      </c>
      <c r="H259" s="63" t="s">
        <v>60</v>
      </c>
      <c r="I259" s="0" t="s">
        <v>642</v>
      </c>
      <c r="J259" s="0" t="s">
        <v>382</v>
      </c>
    </row>
    <row r="260" customFormat="false" ht="12.75" hidden="false" customHeight="true" outlineLevel="0" collapsed="false">
      <c r="E260" s="66" t="s">
        <v>643</v>
      </c>
      <c r="F260" s="70" t="s">
        <v>76</v>
      </c>
      <c r="G260" s="68" t="n">
        <v>35004</v>
      </c>
      <c r="H260" s="63" t="s">
        <v>60</v>
      </c>
      <c r="I260" s="0" t="s">
        <v>644</v>
      </c>
      <c r="J260" s="0" t="s">
        <v>382</v>
      </c>
    </row>
    <row r="261" customFormat="false" ht="12.75" hidden="false" customHeight="true" outlineLevel="0" collapsed="false">
      <c r="E261" s="66" t="s">
        <v>645</v>
      </c>
      <c r="F261" s="70" t="s">
        <v>64</v>
      </c>
      <c r="G261" s="68" t="n">
        <v>5038</v>
      </c>
      <c r="H261" s="63" t="s">
        <v>65</v>
      </c>
      <c r="I261" s="0" t="s">
        <v>646</v>
      </c>
      <c r="J261" s="0" t="s">
        <v>382</v>
      </c>
    </row>
    <row r="262" customFormat="false" ht="12.75" hidden="false" customHeight="true" outlineLevel="0" collapsed="false">
      <c r="E262" s="66" t="s">
        <v>647</v>
      </c>
      <c r="F262" s="70" t="s">
        <v>76</v>
      </c>
      <c r="G262" s="68" t="n">
        <v>8880</v>
      </c>
      <c r="H262" s="63" t="s">
        <v>60</v>
      </c>
      <c r="I262" s="0" t="s">
        <v>648</v>
      </c>
      <c r="J262" s="0" t="s">
        <v>382</v>
      </c>
    </row>
    <row r="263" customFormat="false" ht="12.75" hidden="false" customHeight="true" outlineLevel="0" collapsed="false">
      <c r="E263" s="66" t="s">
        <v>649</v>
      </c>
      <c r="F263" s="70" t="s">
        <v>150</v>
      </c>
      <c r="G263" s="68" t="n">
        <v>13559</v>
      </c>
      <c r="H263" s="63" t="s">
        <v>101</v>
      </c>
      <c r="I263" s="0" t="s">
        <v>650</v>
      </c>
      <c r="J263" s="0" t="s">
        <v>382</v>
      </c>
    </row>
    <row r="264" customFormat="false" ht="12.75" hidden="false" customHeight="true" outlineLevel="0" collapsed="false">
      <c r="E264" s="66" t="s">
        <v>651</v>
      </c>
      <c r="F264" s="70" t="s">
        <v>72</v>
      </c>
      <c r="G264" s="68" t="n">
        <v>17716</v>
      </c>
      <c r="H264" s="63" t="s">
        <v>35</v>
      </c>
      <c r="I264" s="0" t="s">
        <v>652</v>
      </c>
      <c r="J264" s="0" t="s">
        <v>382</v>
      </c>
    </row>
    <row r="265" customFormat="false" ht="12.75" hidden="false" customHeight="true" outlineLevel="0" collapsed="false">
      <c r="E265" s="66" t="s">
        <v>653</v>
      </c>
      <c r="F265" s="70" t="s">
        <v>56</v>
      </c>
      <c r="G265" s="68" t="n">
        <v>3285</v>
      </c>
      <c r="H265" s="63" t="s">
        <v>60</v>
      </c>
      <c r="I265" s="0" t="s">
        <v>654</v>
      </c>
      <c r="J265" s="0" t="s">
        <v>382</v>
      </c>
    </row>
    <row r="266" customFormat="false" ht="12.75" hidden="false" customHeight="true" outlineLevel="0" collapsed="false">
      <c r="E266" s="66" t="s">
        <v>655</v>
      </c>
      <c r="F266" s="70" t="s">
        <v>260</v>
      </c>
      <c r="G266" s="68" t="n">
        <v>12895</v>
      </c>
      <c r="H266" s="63" t="s">
        <v>106</v>
      </c>
      <c r="I266" s="0" t="s">
        <v>656</v>
      </c>
      <c r="J266" s="0" t="s">
        <v>382</v>
      </c>
    </row>
    <row r="267" customFormat="false" ht="12.75" hidden="false" customHeight="true" outlineLevel="0" collapsed="false">
      <c r="E267" s="66" t="s">
        <v>657</v>
      </c>
      <c r="F267" s="70" t="s">
        <v>105</v>
      </c>
      <c r="G267" s="68" t="n">
        <v>25332</v>
      </c>
      <c r="H267" s="63" t="s">
        <v>106</v>
      </c>
      <c r="I267" s="0" t="s">
        <v>658</v>
      </c>
      <c r="J267" s="0" t="s">
        <v>382</v>
      </c>
    </row>
    <row r="268" customFormat="false" ht="12.75" hidden="false" customHeight="true" outlineLevel="0" collapsed="false">
      <c r="E268" s="66" t="s">
        <v>659</v>
      </c>
      <c r="F268" s="70" t="s">
        <v>56</v>
      </c>
      <c r="G268" s="68" t="n">
        <v>3150</v>
      </c>
      <c r="H268" s="63" t="s">
        <v>60</v>
      </c>
      <c r="I268" s="0" t="s">
        <v>660</v>
      </c>
      <c r="J268" s="0" t="s">
        <v>382</v>
      </c>
    </row>
    <row r="269" customFormat="false" ht="12.75" hidden="false" customHeight="true" outlineLevel="0" collapsed="false">
      <c r="E269" s="66" t="s">
        <v>661</v>
      </c>
      <c r="F269" s="70" t="s">
        <v>45</v>
      </c>
      <c r="G269" s="68" t="n">
        <v>17418</v>
      </c>
      <c r="H269" s="63" t="s">
        <v>46</v>
      </c>
      <c r="I269" s="0" t="s">
        <v>662</v>
      </c>
      <c r="J269" s="0" t="s">
        <v>382</v>
      </c>
    </row>
    <row r="270" customFormat="false" ht="12.75" hidden="false" customHeight="true" outlineLevel="0" collapsed="false">
      <c r="E270" s="66" t="s">
        <v>663</v>
      </c>
      <c r="F270" s="70" t="s">
        <v>114</v>
      </c>
      <c r="G270" s="68" t="n">
        <v>8632</v>
      </c>
      <c r="H270" s="63" t="s">
        <v>35</v>
      </c>
      <c r="I270" s="0" t="s">
        <v>664</v>
      </c>
      <c r="J270" s="0" t="s">
        <v>382</v>
      </c>
    </row>
    <row r="271" customFormat="false" ht="12.75" hidden="false" customHeight="true" outlineLevel="0" collapsed="false">
      <c r="E271" s="66" t="s">
        <v>665</v>
      </c>
      <c r="F271" s="70" t="s">
        <v>76</v>
      </c>
      <c r="G271" s="68" t="n">
        <v>1780</v>
      </c>
      <c r="H271" s="63" t="s">
        <v>60</v>
      </c>
      <c r="I271" s="0" t="s">
        <v>666</v>
      </c>
      <c r="J271" s="0" t="s">
        <v>382</v>
      </c>
    </row>
    <row r="272" customFormat="false" ht="12.75" hidden="false" customHeight="true" outlineLevel="0" collapsed="false">
      <c r="E272" s="66" t="s">
        <v>667</v>
      </c>
      <c r="F272" s="70" t="s">
        <v>64</v>
      </c>
      <c r="G272" s="68" t="n">
        <v>29122</v>
      </c>
      <c r="H272" s="63" t="s">
        <v>65</v>
      </c>
      <c r="I272" s="0" t="s">
        <v>668</v>
      </c>
      <c r="J272" s="0" t="s">
        <v>382</v>
      </c>
    </row>
    <row r="273" customFormat="false" ht="12.75" hidden="false" customHeight="true" outlineLevel="0" collapsed="false">
      <c r="E273" s="66" t="s">
        <v>669</v>
      </c>
      <c r="F273" s="70" t="s">
        <v>105</v>
      </c>
      <c r="G273" s="68" t="n">
        <v>5270</v>
      </c>
      <c r="H273" s="63" t="s">
        <v>106</v>
      </c>
      <c r="I273" s="0" t="s">
        <v>670</v>
      </c>
      <c r="J273" s="0" t="s">
        <v>382</v>
      </c>
    </row>
    <row r="274" customFormat="false" ht="12.75" hidden="false" customHeight="true" outlineLevel="0" collapsed="false">
      <c r="E274" s="66" t="s">
        <v>671</v>
      </c>
      <c r="F274" s="70" t="s">
        <v>93</v>
      </c>
      <c r="G274" s="68" t="n">
        <v>34777</v>
      </c>
      <c r="H274" s="63" t="s">
        <v>46</v>
      </c>
      <c r="I274" s="0" t="s">
        <v>672</v>
      </c>
      <c r="J274" s="0" t="s">
        <v>382</v>
      </c>
    </row>
    <row r="275" customFormat="false" ht="12.75" hidden="false" customHeight="true" outlineLevel="0" collapsed="false">
      <c r="E275" s="66" t="s">
        <v>673</v>
      </c>
      <c r="F275" s="70" t="s">
        <v>114</v>
      </c>
      <c r="G275" s="68" t="n">
        <v>7245</v>
      </c>
      <c r="H275" s="63" t="s">
        <v>35</v>
      </c>
      <c r="I275" s="0" t="s">
        <v>674</v>
      </c>
      <c r="J275" s="0" t="s">
        <v>382</v>
      </c>
    </row>
    <row r="276" customFormat="false" ht="12.75" hidden="false" customHeight="true" outlineLevel="0" collapsed="false">
      <c r="E276" s="66" t="s">
        <v>675</v>
      </c>
      <c r="F276" s="70" t="s">
        <v>154</v>
      </c>
      <c r="G276" s="68" t="n">
        <v>18576</v>
      </c>
      <c r="H276" s="63" t="s">
        <v>101</v>
      </c>
      <c r="I276" s="0" t="s">
        <v>676</v>
      </c>
      <c r="J276" s="0" t="s">
        <v>382</v>
      </c>
    </row>
    <row r="277" customFormat="false" ht="12.75" hidden="false" customHeight="true" outlineLevel="0" collapsed="false">
      <c r="E277" s="66" t="s">
        <v>677</v>
      </c>
      <c r="F277" s="70" t="s">
        <v>260</v>
      </c>
      <c r="G277" s="68" t="n">
        <v>3644</v>
      </c>
      <c r="H277" s="63" t="s">
        <v>106</v>
      </c>
      <c r="I277" s="0" t="s">
        <v>678</v>
      </c>
      <c r="J277" s="0" t="s">
        <v>382</v>
      </c>
    </row>
    <row r="278" customFormat="false" ht="12.75" hidden="false" customHeight="true" outlineLevel="0" collapsed="false">
      <c r="E278" s="66" t="s">
        <v>679</v>
      </c>
      <c r="F278" s="70" t="s">
        <v>110</v>
      </c>
      <c r="G278" s="68" t="n">
        <v>6789</v>
      </c>
      <c r="H278" s="63" t="s">
        <v>106</v>
      </c>
      <c r="I278" s="0" t="s">
        <v>680</v>
      </c>
      <c r="J278" s="0" t="s">
        <v>382</v>
      </c>
    </row>
    <row r="279" customFormat="false" ht="12.75" hidden="false" customHeight="true" outlineLevel="0" collapsed="false">
      <c r="E279" s="66" t="s">
        <v>681</v>
      </c>
      <c r="F279" s="67" t="s">
        <v>34</v>
      </c>
      <c r="G279" s="68" t="n">
        <v>5900</v>
      </c>
      <c r="H279" s="63" t="s">
        <v>35</v>
      </c>
      <c r="I279" s="0" t="s">
        <v>682</v>
      </c>
      <c r="J279" s="0" t="s">
        <v>382</v>
      </c>
    </row>
    <row r="280" customFormat="false" ht="12.75" hidden="false" customHeight="true" outlineLevel="0" collapsed="false">
      <c r="E280" s="66" t="s">
        <v>683</v>
      </c>
      <c r="F280" s="70" t="s">
        <v>45</v>
      </c>
      <c r="G280" s="68" t="n">
        <v>6458</v>
      </c>
      <c r="H280" s="63" t="s">
        <v>46</v>
      </c>
      <c r="I280" s="0" t="s">
        <v>684</v>
      </c>
      <c r="J280" s="0" t="s">
        <v>382</v>
      </c>
    </row>
    <row r="281" customFormat="false" ht="12.75" hidden="false" customHeight="true" outlineLevel="0" collapsed="false">
      <c r="E281" s="66" t="s">
        <v>685</v>
      </c>
      <c r="F281" s="70" t="s">
        <v>110</v>
      </c>
      <c r="G281" s="68" t="n">
        <v>95855</v>
      </c>
      <c r="H281" s="63" t="s">
        <v>106</v>
      </c>
      <c r="I281" s="0" t="s">
        <v>686</v>
      </c>
      <c r="J281" s="0" t="s">
        <v>382</v>
      </c>
    </row>
    <row r="282" customFormat="false" ht="12.75" hidden="false" customHeight="true" outlineLevel="0" collapsed="false">
      <c r="E282" s="66" t="s">
        <v>687</v>
      </c>
      <c r="F282" s="70" t="s">
        <v>76</v>
      </c>
      <c r="G282" s="68" t="n">
        <v>4779</v>
      </c>
      <c r="H282" s="63" t="s">
        <v>60</v>
      </c>
      <c r="I282" s="0" t="s">
        <v>688</v>
      </c>
      <c r="J282" s="0" t="s">
        <v>382</v>
      </c>
    </row>
    <row r="283" customFormat="false" ht="12.75" hidden="false" customHeight="true" outlineLevel="0" collapsed="false">
      <c r="E283" s="66" t="s">
        <v>689</v>
      </c>
      <c r="F283" s="70" t="s">
        <v>105</v>
      </c>
      <c r="G283" s="68" t="n">
        <v>11386</v>
      </c>
      <c r="H283" s="63" t="s">
        <v>106</v>
      </c>
      <c r="I283" s="0" t="s">
        <v>690</v>
      </c>
      <c r="J283" s="0" t="s">
        <v>382</v>
      </c>
    </row>
    <row r="284" customFormat="false" ht="12.75" hidden="false" customHeight="true" outlineLevel="0" collapsed="false">
      <c r="E284" s="66" t="s">
        <v>691</v>
      </c>
      <c r="F284" s="70" t="s">
        <v>56</v>
      </c>
      <c r="G284" s="68" t="n">
        <v>3116</v>
      </c>
      <c r="H284" s="63" t="s">
        <v>60</v>
      </c>
      <c r="I284" s="0" t="s">
        <v>692</v>
      </c>
      <c r="J284" s="0" t="s">
        <v>382</v>
      </c>
    </row>
    <row r="285" customFormat="false" ht="12.75" hidden="false" customHeight="true" outlineLevel="0" collapsed="false">
      <c r="E285" s="66" t="s">
        <v>693</v>
      </c>
      <c r="F285" s="70" t="s">
        <v>83</v>
      </c>
      <c r="G285" s="68" t="n">
        <v>10780</v>
      </c>
      <c r="H285" s="63" t="s">
        <v>35</v>
      </c>
      <c r="I285" s="0" t="s">
        <v>694</v>
      </c>
      <c r="J285" s="0" t="s">
        <v>382</v>
      </c>
    </row>
    <row r="286" customFormat="false" ht="12.75" hidden="false" customHeight="true" outlineLevel="0" collapsed="false">
      <c r="E286" s="66" t="s">
        <v>695</v>
      </c>
      <c r="F286" s="70" t="s">
        <v>83</v>
      </c>
      <c r="G286" s="68" t="n">
        <v>2576</v>
      </c>
      <c r="H286" s="63" t="s">
        <v>35</v>
      </c>
      <c r="I286" s="0" t="s">
        <v>696</v>
      </c>
      <c r="J286" s="0" t="s">
        <v>382</v>
      </c>
    </row>
    <row r="287" customFormat="false" ht="12.75" hidden="false" customHeight="true" outlineLevel="0" collapsed="false">
      <c r="E287" s="66" t="s">
        <v>697</v>
      </c>
      <c r="F287" s="70" t="s">
        <v>260</v>
      </c>
      <c r="G287" s="68" t="n">
        <v>19778</v>
      </c>
      <c r="H287" s="63" t="s">
        <v>106</v>
      </c>
      <c r="I287" s="0" t="s">
        <v>698</v>
      </c>
      <c r="J287" s="0" t="s">
        <v>382</v>
      </c>
    </row>
    <row r="288" customFormat="false" ht="12.75" hidden="false" customHeight="true" outlineLevel="0" collapsed="false">
      <c r="E288" s="66" t="s">
        <v>699</v>
      </c>
      <c r="F288" s="70" t="s">
        <v>40</v>
      </c>
      <c r="G288" s="68" t="n">
        <v>3673</v>
      </c>
      <c r="H288" s="63" t="s">
        <v>60</v>
      </c>
      <c r="I288" s="0" t="s">
        <v>700</v>
      </c>
      <c r="J288" s="0" t="s">
        <v>382</v>
      </c>
    </row>
    <row r="289" customFormat="false" ht="12.75" hidden="false" customHeight="true" outlineLevel="0" collapsed="false">
      <c r="E289" s="66" t="s">
        <v>701</v>
      </c>
      <c r="F289" s="67" t="s">
        <v>34</v>
      </c>
      <c r="G289" s="68" t="n">
        <v>3193</v>
      </c>
      <c r="H289" s="63" t="s">
        <v>35</v>
      </c>
      <c r="I289" s="0" t="s">
        <v>702</v>
      </c>
      <c r="J289" s="0" t="s">
        <v>382</v>
      </c>
    </row>
    <row r="290" customFormat="false" ht="12.75" hidden="false" customHeight="true" outlineLevel="0" collapsed="false">
      <c r="E290" s="66" t="s">
        <v>703</v>
      </c>
      <c r="F290" s="67" t="s">
        <v>34</v>
      </c>
      <c r="G290" s="68" t="n">
        <v>4364</v>
      </c>
      <c r="H290" s="63" t="s">
        <v>35</v>
      </c>
      <c r="I290" s="0" t="s">
        <v>704</v>
      </c>
      <c r="J290" s="0" t="s">
        <v>382</v>
      </c>
    </row>
    <row r="291" customFormat="false" ht="12.75" hidden="false" customHeight="true" outlineLevel="0" collapsed="false">
      <c r="E291" s="66" t="s">
        <v>705</v>
      </c>
      <c r="F291" s="70" t="s">
        <v>45</v>
      </c>
      <c r="G291" s="68" t="n">
        <v>6133</v>
      </c>
      <c r="H291" s="63" t="s">
        <v>46</v>
      </c>
      <c r="I291" s="0" t="s">
        <v>706</v>
      </c>
      <c r="J291" s="0" t="s">
        <v>382</v>
      </c>
    </row>
    <row r="292" customFormat="false" ht="12.75" hidden="false" customHeight="true" outlineLevel="0" collapsed="false">
      <c r="E292" s="66" t="s">
        <v>707</v>
      </c>
      <c r="F292" s="70" t="s">
        <v>114</v>
      </c>
      <c r="G292" s="68" t="n">
        <v>46157</v>
      </c>
      <c r="H292" s="63" t="s">
        <v>35</v>
      </c>
      <c r="I292" s="0" t="s">
        <v>708</v>
      </c>
      <c r="J292" s="0" t="s">
        <v>382</v>
      </c>
    </row>
    <row r="293" customFormat="false" ht="12.75" hidden="false" customHeight="true" outlineLevel="0" collapsed="false">
      <c r="E293" s="66" t="s">
        <v>709</v>
      </c>
      <c r="F293" s="70" t="s">
        <v>45</v>
      </c>
      <c r="G293" s="68" t="n">
        <v>5739</v>
      </c>
      <c r="H293" s="63" t="s">
        <v>46</v>
      </c>
      <c r="I293" s="0" t="s">
        <v>710</v>
      </c>
      <c r="J293" s="0" t="s">
        <v>382</v>
      </c>
    </row>
    <row r="294" customFormat="false" ht="12.75" hidden="false" customHeight="true" outlineLevel="0" collapsed="false">
      <c r="E294" s="66" t="s">
        <v>711</v>
      </c>
      <c r="F294" s="70" t="s">
        <v>45</v>
      </c>
      <c r="G294" s="68" t="n">
        <v>3556</v>
      </c>
      <c r="H294" s="63" t="s">
        <v>46</v>
      </c>
      <c r="I294" s="0" t="s">
        <v>712</v>
      </c>
      <c r="J294" s="0" t="s">
        <v>382</v>
      </c>
    </row>
    <row r="295" customFormat="false" ht="12.75" hidden="false" customHeight="true" outlineLevel="0" collapsed="false">
      <c r="E295" s="66" t="s">
        <v>713</v>
      </c>
      <c r="F295" s="70" t="s">
        <v>40</v>
      </c>
      <c r="G295" s="68" t="n">
        <v>41766</v>
      </c>
      <c r="H295" s="63" t="s">
        <v>60</v>
      </c>
      <c r="I295" s="0" t="s">
        <v>714</v>
      </c>
      <c r="J295" s="0" t="s">
        <v>382</v>
      </c>
    </row>
    <row r="296" customFormat="false" ht="12.75" hidden="false" customHeight="true" outlineLevel="0" collapsed="false">
      <c r="E296" s="66" t="s">
        <v>715</v>
      </c>
      <c r="F296" s="70" t="s">
        <v>72</v>
      </c>
      <c r="G296" s="68" t="n">
        <v>4328</v>
      </c>
      <c r="H296" s="63" t="s">
        <v>35</v>
      </c>
      <c r="I296" s="0" t="s">
        <v>716</v>
      </c>
      <c r="J296" s="0" t="s">
        <v>382</v>
      </c>
    </row>
    <row r="297" customFormat="false" ht="12.75" hidden="false" customHeight="true" outlineLevel="0" collapsed="false">
      <c r="E297" s="66" t="s">
        <v>717</v>
      </c>
      <c r="F297" s="70" t="s">
        <v>40</v>
      </c>
      <c r="G297" s="68" t="n">
        <v>25223</v>
      </c>
      <c r="H297" s="63" t="s">
        <v>60</v>
      </c>
      <c r="I297" s="0" t="s">
        <v>718</v>
      </c>
      <c r="J297" s="0" t="s">
        <v>382</v>
      </c>
    </row>
    <row r="298" customFormat="false" ht="12.75" hidden="false" customHeight="true" outlineLevel="0" collapsed="false">
      <c r="E298" s="66" t="s">
        <v>719</v>
      </c>
      <c r="F298" s="67" t="s">
        <v>34</v>
      </c>
      <c r="G298" s="68" t="n">
        <v>2981</v>
      </c>
      <c r="H298" s="63" t="s">
        <v>35</v>
      </c>
      <c r="I298" s="0" t="s">
        <v>720</v>
      </c>
      <c r="J298" s="0" t="s">
        <v>382</v>
      </c>
    </row>
    <row r="299" customFormat="false" ht="12.75" hidden="false" customHeight="true" outlineLevel="0" collapsed="false">
      <c r="E299" s="66" t="s">
        <v>721</v>
      </c>
      <c r="F299" s="70" t="s">
        <v>110</v>
      </c>
      <c r="G299" s="68" t="n">
        <v>9231</v>
      </c>
      <c r="H299" s="63" t="s">
        <v>106</v>
      </c>
      <c r="I299" s="0" t="s">
        <v>722</v>
      </c>
      <c r="J299" s="0" t="s">
        <v>382</v>
      </c>
    </row>
    <row r="300" customFormat="false" ht="13.5" hidden="false" customHeight="true" outlineLevel="0" collapsed="false">
      <c r="E300" s="74" t="s">
        <v>723</v>
      </c>
      <c r="F300" s="70" t="s">
        <v>260</v>
      </c>
      <c r="G300" s="75" t="n">
        <v>10145</v>
      </c>
      <c r="H300" s="63" t="s">
        <v>106</v>
      </c>
      <c r="I300" s="0" t="s">
        <v>724</v>
      </c>
      <c r="J300" s="0" t="s">
        <v>382</v>
      </c>
    </row>
    <row r="301" customFormat="false" ht="12.75" hidden="false" customHeight="true" outlineLevel="0" collapsed="false">
      <c r="I301" s="0" t="s">
        <v>725</v>
      </c>
      <c r="J301" s="0" t="s">
        <v>382</v>
      </c>
    </row>
    <row r="302" customFormat="false" ht="12.75" hidden="false" customHeight="true" outlineLevel="0" collapsed="false">
      <c r="I302" s="0" t="s">
        <v>726</v>
      </c>
      <c r="J302" s="0" t="s">
        <v>382</v>
      </c>
    </row>
    <row r="303" customFormat="false" ht="12.75" hidden="false" customHeight="true" outlineLevel="0" collapsed="false">
      <c r="I303" s="0" t="s">
        <v>727</v>
      </c>
      <c r="J303" s="0" t="s">
        <v>382</v>
      </c>
    </row>
    <row r="304" customFormat="false" ht="12.75" hidden="false" customHeight="true" outlineLevel="0" collapsed="false">
      <c r="I304" s="0" t="s">
        <v>728</v>
      </c>
      <c r="J304" s="0" t="s">
        <v>382</v>
      </c>
    </row>
    <row r="305" customFormat="false" ht="12.75" hidden="false" customHeight="true" outlineLevel="0" collapsed="false">
      <c r="I305" s="0" t="s">
        <v>729</v>
      </c>
      <c r="J305" s="0" t="s">
        <v>382</v>
      </c>
    </row>
    <row r="306" customFormat="false" ht="12.75" hidden="false" customHeight="true" outlineLevel="0" collapsed="false">
      <c r="I306" s="0" t="s">
        <v>730</v>
      </c>
      <c r="J306" s="0" t="s">
        <v>382</v>
      </c>
    </row>
    <row r="307" customFormat="false" ht="12.75" hidden="false" customHeight="true" outlineLevel="0" collapsed="false">
      <c r="I307" s="0" t="s">
        <v>731</v>
      </c>
      <c r="J307" s="0" t="s">
        <v>382</v>
      </c>
    </row>
    <row r="308" customFormat="false" ht="12.75" hidden="false" customHeight="true" outlineLevel="0" collapsed="false">
      <c r="I308" s="0" t="s">
        <v>732</v>
      </c>
      <c r="J308" s="0" t="s">
        <v>382</v>
      </c>
    </row>
    <row r="309" customFormat="false" ht="12.75" hidden="false" customHeight="true" outlineLevel="0" collapsed="false">
      <c r="I309" s="0" t="s">
        <v>733</v>
      </c>
      <c r="J309" s="0" t="s">
        <v>382</v>
      </c>
    </row>
    <row r="310" customFormat="false" ht="12.75" hidden="false" customHeight="true" outlineLevel="0" collapsed="false">
      <c r="I310" s="0" t="s">
        <v>734</v>
      </c>
      <c r="J310" s="0" t="s">
        <v>382</v>
      </c>
    </row>
    <row r="311" customFormat="false" ht="12.75" hidden="false" customHeight="true" outlineLevel="0" collapsed="false">
      <c r="I311" s="0" t="s">
        <v>735</v>
      </c>
      <c r="J311" s="0" t="s">
        <v>382</v>
      </c>
    </row>
    <row r="312" customFormat="false" ht="12.75" hidden="false" customHeight="true" outlineLevel="0" collapsed="false">
      <c r="I312" s="0" t="s">
        <v>736</v>
      </c>
      <c r="J312" s="0" t="s">
        <v>382</v>
      </c>
    </row>
    <row r="313" customFormat="false" ht="12.75" hidden="false" customHeight="true" outlineLevel="0" collapsed="false">
      <c r="I313" s="0" t="s">
        <v>737</v>
      </c>
      <c r="J313" s="0" t="s">
        <v>382</v>
      </c>
    </row>
    <row r="314" customFormat="false" ht="12.75" hidden="false" customHeight="true" outlineLevel="0" collapsed="false">
      <c r="I314" s="0" t="s">
        <v>738</v>
      </c>
      <c r="J314" s="0" t="s">
        <v>382</v>
      </c>
    </row>
    <row r="315" customFormat="false" ht="12.75" hidden="false" customHeight="true" outlineLevel="0" collapsed="false">
      <c r="I315" s="0" t="s">
        <v>739</v>
      </c>
      <c r="J315" s="0" t="s">
        <v>382</v>
      </c>
    </row>
    <row r="316" customFormat="false" ht="12.75" hidden="false" customHeight="true" outlineLevel="0" collapsed="false">
      <c r="I316" s="0" t="s">
        <v>740</v>
      </c>
      <c r="J316" s="0" t="s">
        <v>382</v>
      </c>
    </row>
    <row r="317" customFormat="false" ht="12.75" hidden="false" customHeight="true" outlineLevel="0" collapsed="false">
      <c r="I317" s="0" t="s">
        <v>741</v>
      </c>
      <c r="J317" s="0" t="s">
        <v>382</v>
      </c>
    </row>
    <row r="318" customFormat="false" ht="12.75" hidden="false" customHeight="true" outlineLevel="0" collapsed="false">
      <c r="I318" s="0" t="s">
        <v>742</v>
      </c>
      <c r="J318" s="0" t="s">
        <v>382</v>
      </c>
    </row>
    <row r="319" customFormat="false" ht="12.75" hidden="false" customHeight="true" outlineLevel="0" collapsed="false">
      <c r="I319" s="0" t="s">
        <v>743</v>
      </c>
      <c r="J319" s="0" t="s">
        <v>382</v>
      </c>
    </row>
    <row r="320" customFormat="false" ht="12.75" hidden="false" customHeight="true" outlineLevel="0" collapsed="false">
      <c r="I320" s="0" t="s">
        <v>744</v>
      </c>
      <c r="J320" s="0" t="s">
        <v>382</v>
      </c>
    </row>
    <row r="321" customFormat="false" ht="12.75" hidden="false" customHeight="true" outlineLevel="0" collapsed="false">
      <c r="I321" s="0" t="s">
        <v>745</v>
      </c>
      <c r="J321" s="0" t="s">
        <v>382</v>
      </c>
    </row>
    <row r="322" customFormat="false" ht="12.75" hidden="false" customHeight="true" outlineLevel="0" collapsed="false">
      <c r="I322" s="0" t="s">
        <v>746</v>
      </c>
      <c r="J322" s="0" t="s">
        <v>382</v>
      </c>
    </row>
    <row r="323" customFormat="false" ht="12.75" hidden="false" customHeight="true" outlineLevel="0" collapsed="false">
      <c r="I323" s="0" t="s">
        <v>747</v>
      </c>
      <c r="J323" s="0" t="s">
        <v>382</v>
      </c>
    </row>
    <row r="324" customFormat="false" ht="12.75" hidden="false" customHeight="true" outlineLevel="0" collapsed="false">
      <c r="I324" s="0" t="s">
        <v>748</v>
      </c>
      <c r="J324" s="0" t="s">
        <v>382</v>
      </c>
    </row>
    <row r="325" customFormat="false" ht="12.75" hidden="false" customHeight="true" outlineLevel="0" collapsed="false">
      <c r="I325" s="0" t="s">
        <v>749</v>
      </c>
      <c r="J325" s="0" t="s">
        <v>382</v>
      </c>
    </row>
    <row r="326" customFormat="false" ht="12.75" hidden="false" customHeight="true" outlineLevel="0" collapsed="false">
      <c r="I326" s="0" t="s">
        <v>750</v>
      </c>
      <c r="J326" s="0" t="s">
        <v>382</v>
      </c>
    </row>
    <row r="327" customFormat="false" ht="12.75" hidden="false" customHeight="true" outlineLevel="0" collapsed="false">
      <c r="I327" s="0" t="s">
        <v>751</v>
      </c>
      <c r="J327" s="0" t="s">
        <v>382</v>
      </c>
    </row>
    <row r="328" customFormat="false" ht="12.75" hidden="false" customHeight="true" outlineLevel="0" collapsed="false">
      <c r="I328" s="0" t="s">
        <v>752</v>
      </c>
      <c r="J328" s="0" t="s">
        <v>382</v>
      </c>
    </row>
    <row r="329" customFormat="false" ht="12.75" hidden="false" customHeight="true" outlineLevel="0" collapsed="false">
      <c r="I329" s="0" t="s">
        <v>753</v>
      </c>
      <c r="J329" s="0" t="s">
        <v>382</v>
      </c>
    </row>
    <row r="330" customFormat="false" ht="12.75" hidden="false" customHeight="true" outlineLevel="0" collapsed="false">
      <c r="I330" s="0" t="s">
        <v>754</v>
      </c>
      <c r="J330" s="0" t="s">
        <v>382</v>
      </c>
    </row>
    <row r="331" customFormat="false" ht="12.75" hidden="false" customHeight="true" outlineLevel="0" collapsed="false">
      <c r="I331" s="0" t="s">
        <v>755</v>
      </c>
      <c r="J331" s="0" t="s">
        <v>382</v>
      </c>
    </row>
    <row r="332" customFormat="false" ht="12.75" hidden="false" customHeight="true" outlineLevel="0" collapsed="false">
      <c r="I332" s="0" t="s">
        <v>756</v>
      </c>
      <c r="J332" s="0" t="s">
        <v>382</v>
      </c>
    </row>
    <row r="333" customFormat="false" ht="12.75" hidden="false" customHeight="true" outlineLevel="0" collapsed="false">
      <c r="I333" s="0" t="s">
        <v>757</v>
      </c>
      <c r="J333" s="0" t="s">
        <v>382</v>
      </c>
    </row>
    <row r="334" customFormat="false" ht="12.75" hidden="false" customHeight="true" outlineLevel="0" collapsed="false">
      <c r="I334" s="0" t="s">
        <v>758</v>
      </c>
      <c r="J334" s="0" t="s">
        <v>382</v>
      </c>
    </row>
    <row r="335" customFormat="false" ht="12.75" hidden="false" customHeight="true" outlineLevel="0" collapsed="false">
      <c r="I335" s="0" t="s">
        <v>759</v>
      </c>
      <c r="J335" s="0" t="s">
        <v>382</v>
      </c>
    </row>
    <row r="336" customFormat="false" ht="12.75" hidden="false" customHeight="true" outlineLevel="0" collapsed="false">
      <c r="I336" s="0" t="s">
        <v>760</v>
      </c>
      <c r="J336" s="0" t="s">
        <v>382</v>
      </c>
    </row>
    <row r="337" customFormat="false" ht="12.75" hidden="false" customHeight="true" outlineLevel="0" collapsed="false">
      <c r="I337" s="0" t="s">
        <v>761</v>
      </c>
      <c r="J337" s="0" t="s">
        <v>382</v>
      </c>
    </row>
    <row r="338" customFormat="false" ht="12.75" hidden="false" customHeight="true" outlineLevel="0" collapsed="false">
      <c r="I338" s="0" t="s">
        <v>762</v>
      </c>
      <c r="J338" s="0" t="s">
        <v>382</v>
      </c>
    </row>
    <row r="339" customFormat="false" ht="12.75" hidden="false" customHeight="true" outlineLevel="0" collapsed="false">
      <c r="I339" s="0" t="s">
        <v>763</v>
      </c>
      <c r="J339" s="0" t="s">
        <v>382</v>
      </c>
    </row>
    <row r="340" customFormat="false" ht="12.75" hidden="false" customHeight="true" outlineLevel="0" collapsed="false">
      <c r="I340" s="0" t="s">
        <v>764</v>
      </c>
      <c r="J340" s="0" t="s">
        <v>382</v>
      </c>
    </row>
    <row r="341" customFormat="false" ht="12.75" hidden="false" customHeight="true" outlineLevel="0" collapsed="false">
      <c r="I341" s="0" t="s">
        <v>765</v>
      </c>
      <c r="J341" s="0" t="s">
        <v>382</v>
      </c>
    </row>
    <row r="342" customFormat="false" ht="12.75" hidden="false" customHeight="true" outlineLevel="0" collapsed="false">
      <c r="I342" s="0" t="s">
        <v>766</v>
      </c>
      <c r="J342" s="0" t="s">
        <v>382</v>
      </c>
    </row>
    <row r="343" customFormat="false" ht="12.75" hidden="false" customHeight="true" outlineLevel="0" collapsed="false">
      <c r="I343" s="0" t="s">
        <v>767</v>
      </c>
      <c r="J343" s="0" t="s">
        <v>382</v>
      </c>
    </row>
    <row r="344" customFormat="false" ht="12.75" hidden="false" customHeight="true" outlineLevel="0" collapsed="false">
      <c r="I344" s="0" t="s">
        <v>768</v>
      </c>
      <c r="J344" s="0" t="s">
        <v>382</v>
      </c>
    </row>
    <row r="345" customFormat="false" ht="12.75" hidden="false" customHeight="true" outlineLevel="0" collapsed="false">
      <c r="I345" s="0" t="s">
        <v>769</v>
      </c>
      <c r="J345" s="0" t="s">
        <v>382</v>
      </c>
    </row>
    <row r="346" customFormat="false" ht="12.75" hidden="false" customHeight="true" outlineLevel="0" collapsed="false">
      <c r="I346" s="0" t="s">
        <v>770</v>
      </c>
      <c r="J346" s="0" t="s">
        <v>382</v>
      </c>
    </row>
    <row r="347" customFormat="false" ht="12.75" hidden="false" customHeight="true" outlineLevel="0" collapsed="false">
      <c r="I347" s="0" t="s">
        <v>771</v>
      </c>
      <c r="J347" s="0" t="s">
        <v>382</v>
      </c>
    </row>
    <row r="348" customFormat="false" ht="12.75" hidden="false" customHeight="true" outlineLevel="0" collapsed="false">
      <c r="I348" s="0" t="s">
        <v>772</v>
      </c>
      <c r="J348" s="0" t="s">
        <v>382</v>
      </c>
    </row>
    <row r="349" customFormat="false" ht="12.75" hidden="false" customHeight="true" outlineLevel="0" collapsed="false">
      <c r="I349" s="0" t="s">
        <v>773</v>
      </c>
      <c r="J349" s="0" t="s">
        <v>382</v>
      </c>
    </row>
    <row r="350" customFormat="false" ht="12.75" hidden="false" customHeight="true" outlineLevel="0" collapsed="false">
      <c r="I350" s="0" t="s">
        <v>774</v>
      </c>
      <c r="J350" s="0" t="s">
        <v>382</v>
      </c>
    </row>
    <row r="351" customFormat="false" ht="12.75" hidden="false" customHeight="true" outlineLevel="0" collapsed="false">
      <c r="I351" s="0" t="s">
        <v>775</v>
      </c>
      <c r="J351" s="0" t="s">
        <v>382</v>
      </c>
    </row>
    <row r="352" customFormat="false" ht="12.75" hidden="false" customHeight="true" outlineLevel="0" collapsed="false">
      <c r="I352" s="0" t="s">
        <v>776</v>
      </c>
      <c r="J352" s="0" t="s">
        <v>382</v>
      </c>
    </row>
    <row r="353" customFormat="false" ht="12.75" hidden="false" customHeight="true" outlineLevel="0" collapsed="false">
      <c r="I353" s="0" t="s">
        <v>777</v>
      </c>
      <c r="J353" s="0" t="s">
        <v>382</v>
      </c>
    </row>
    <row r="354" customFormat="false" ht="12.75" hidden="false" customHeight="true" outlineLevel="0" collapsed="false">
      <c r="I354" s="0" t="s">
        <v>778</v>
      </c>
      <c r="J354" s="0" t="s">
        <v>382</v>
      </c>
    </row>
    <row r="355" customFormat="false" ht="12.75" hidden="false" customHeight="true" outlineLevel="0" collapsed="false">
      <c r="I355" s="0" t="s">
        <v>779</v>
      </c>
      <c r="J355" s="0" t="s">
        <v>382</v>
      </c>
    </row>
    <row r="356" customFormat="false" ht="12.75" hidden="false" customHeight="true" outlineLevel="0" collapsed="false">
      <c r="I356" s="0" t="s">
        <v>780</v>
      </c>
      <c r="J356" s="0" t="s">
        <v>382</v>
      </c>
    </row>
    <row r="357" customFormat="false" ht="12.75" hidden="false" customHeight="true" outlineLevel="0" collapsed="false">
      <c r="I357" s="0" t="s">
        <v>781</v>
      </c>
      <c r="J357" s="0" t="s">
        <v>382</v>
      </c>
    </row>
    <row r="358" customFormat="false" ht="12.75" hidden="false" customHeight="true" outlineLevel="0" collapsed="false">
      <c r="I358" s="0" t="s">
        <v>782</v>
      </c>
      <c r="J358" s="0" t="s">
        <v>382</v>
      </c>
    </row>
    <row r="359" customFormat="false" ht="12.75" hidden="false" customHeight="true" outlineLevel="0" collapsed="false">
      <c r="I359" s="0" t="s">
        <v>783</v>
      </c>
      <c r="J359" s="0" t="s">
        <v>382</v>
      </c>
    </row>
    <row r="360" customFormat="false" ht="12.75" hidden="false" customHeight="true" outlineLevel="0" collapsed="false">
      <c r="I360" s="0" t="s">
        <v>784</v>
      </c>
      <c r="J360" s="0" t="s">
        <v>382</v>
      </c>
    </row>
    <row r="361" customFormat="false" ht="12.75" hidden="false" customHeight="true" outlineLevel="0" collapsed="false">
      <c r="I361" s="0" t="s">
        <v>785</v>
      </c>
      <c r="J361" s="0" t="s">
        <v>382</v>
      </c>
    </row>
    <row r="362" customFormat="false" ht="12.75" hidden="false" customHeight="true" outlineLevel="0" collapsed="false">
      <c r="I362" s="0" t="s">
        <v>786</v>
      </c>
      <c r="J362" s="0" t="s">
        <v>382</v>
      </c>
    </row>
    <row r="363" customFormat="false" ht="12.75" hidden="false" customHeight="true" outlineLevel="0" collapsed="false">
      <c r="I363" s="0" t="s">
        <v>787</v>
      </c>
      <c r="J363" s="0" t="s">
        <v>382</v>
      </c>
    </row>
    <row r="364" customFormat="false" ht="12.75" hidden="false" customHeight="true" outlineLevel="0" collapsed="false">
      <c r="I364" s="0" t="s">
        <v>788</v>
      </c>
      <c r="J364" s="0" t="s">
        <v>382</v>
      </c>
    </row>
    <row r="365" customFormat="false" ht="12.75" hidden="false" customHeight="true" outlineLevel="0" collapsed="false">
      <c r="I365" s="0" t="s">
        <v>789</v>
      </c>
      <c r="J365" s="0" t="s">
        <v>382</v>
      </c>
    </row>
    <row r="366" customFormat="false" ht="12.75" hidden="false" customHeight="true" outlineLevel="0" collapsed="false">
      <c r="I366" s="0" t="s">
        <v>790</v>
      </c>
      <c r="J366" s="0" t="s">
        <v>382</v>
      </c>
    </row>
    <row r="367" customFormat="false" ht="12.75" hidden="false" customHeight="true" outlineLevel="0" collapsed="false">
      <c r="I367" s="0" t="s">
        <v>791</v>
      </c>
      <c r="J367" s="0" t="s">
        <v>382</v>
      </c>
    </row>
    <row r="368" customFormat="false" ht="12.75" hidden="false" customHeight="true" outlineLevel="0" collapsed="false">
      <c r="I368" s="0" t="s">
        <v>792</v>
      </c>
      <c r="J368" s="0" t="s">
        <v>382</v>
      </c>
    </row>
    <row r="369" customFormat="false" ht="12.75" hidden="false" customHeight="true" outlineLevel="0" collapsed="false">
      <c r="I369" s="0" t="s">
        <v>793</v>
      </c>
      <c r="J369" s="0" t="s">
        <v>382</v>
      </c>
    </row>
    <row r="370" customFormat="false" ht="12.75" hidden="false" customHeight="true" outlineLevel="0" collapsed="false">
      <c r="I370" s="0" t="s">
        <v>794</v>
      </c>
      <c r="J370" s="0" t="s">
        <v>382</v>
      </c>
    </row>
    <row r="371" customFormat="false" ht="12.75" hidden="false" customHeight="true" outlineLevel="0" collapsed="false">
      <c r="I371" s="0" t="s">
        <v>795</v>
      </c>
      <c r="J371" s="0" t="s">
        <v>382</v>
      </c>
    </row>
    <row r="372" customFormat="false" ht="12.75" hidden="false" customHeight="true" outlineLevel="0" collapsed="false">
      <c r="I372" s="0" t="s">
        <v>796</v>
      </c>
      <c r="J372" s="0" t="s">
        <v>382</v>
      </c>
    </row>
    <row r="373" customFormat="false" ht="12.75" hidden="false" customHeight="true" outlineLevel="0" collapsed="false">
      <c r="I373" s="0" t="s">
        <v>797</v>
      </c>
      <c r="J373" s="0" t="s">
        <v>382</v>
      </c>
    </row>
    <row r="374" customFormat="false" ht="12.75" hidden="false" customHeight="true" outlineLevel="0" collapsed="false">
      <c r="I374" s="0" t="s">
        <v>798</v>
      </c>
      <c r="J374" s="0" t="s">
        <v>382</v>
      </c>
    </row>
    <row r="375" customFormat="false" ht="12.75" hidden="false" customHeight="true" outlineLevel="0" collapsed="false">
      <c r="I375" s="0" t="s">
        <v>799</v>
      </c>
      <c r="J375" s="0" t="s">
        <v>382</v>
      </c>
    </row>
    <row r="376" customFormat="false" ht="12.75" hidden="false" customHeight="true" outlineLevel="0" collapsed="false">
      <c r="I376" s="0" t="s">
        <v>800</v>
      </c>
      <c r="J376" s="0" t="s">
        <v>382</v>
      </c>
    </row>
    <row r="377" customFormat="false" ht="12.75" hidden="false" customHeight="true" outlineLevel="0" collapsed="false">
      <c r="I377" s="0" t="s">
        <v>801</v>
      </c>
      <c r="J377" s="0" t="s">
        <v>382</v>
      </c>
    </row>
    <row r="378" customFormat="false" ht="12.75" hidden="false" customHeight="true" outlineLevel="0" collapsed="false">
      <c r="I378" s="0" t="s">
        <v>802</v>
      </c>
      <c r="J378" s="0" t="s">
        <v>382</v>
      </c>
    </row>
    <row r="379" customFormat="false" ht="12.75" hidden="false" customHeight="true" outlineLevel="0" collapsed="false">
      <c r="I379" s="0" t="s">
        <v>803</v>
      </c>
      <c r="J379" s="0" t="s">
        <v>382</v>
      </c>
    </row>
    <row r="380" customFormat="false" ht="12.75" hidden="false" customHeight="true" outlineLevel="0" collapsed="false">
      <c r="I380" s="0" t="s">
        <v>804</v>
      </c>
      <c r="J380" s="0" t="s">
        <v>382</v>
      </c>
    </row>
    <row r="381" customFormat="false" ht="12.75" hidden="false" customHeight="true" outlineLevel="0" collapsed="false">
      <c r="I381" s="0" t="s">
        <v>805</v>
      </c>
      <c r="J381" s="0" t="s">
        <v>382</v>
      </c>
    </row>
    <row r="382" customFormat="false" ht="12.75" hidden="false" customHeight="true" outlineLevel="0" collapsed="false">
      <c r="I382" s="0" t="s">
        <v>806</v>
      </c>
      <c r="J382" s="0" t="s">
        <v>382</v>
      </c>
    </row>
    <row r="383" customFormat="false" ht="12.75" hidden="false" customHeight="true" outlineLevel="0" collapsed="false">
      <c r="I383" s="0" t="s">
        <v>807</v>
      </c>
      <c r="J383" s="0" t="s">
        <v>382</v>
      </c>
    </row>
    <row r="384" customFormat="false" ht="12.75" hidden="false" customHeight="true" outlineLevel="0" collapsed="false">
      <c r="I384" s="0" t="s">
        <v>808</v>
      </c>
      <c r="J384" s="0" t="s">
        <v>382</v>
      </c>
    </row>
    <row r="385" customFormat="false" ht="12.75" hidden="false" customHeight="true" outlineLevel="0" collapsed="false">
      <c r="I385" s="0" t="s">
        <v>809</v>
      </c>
      <c r="J385" s="0" t="s">
        <v>382</v>
      </c>
    </row>
    <row r="386" customFormat="false" ht="12.75" hidden="false" customHeight="true" outlineLevel="0" collapsed="false">
      <c r="I386" s="0" t="s">
        <v>810</v>
      </c>
      <c r="J386" s="0" t="s">
        <v>382</v>
      </c>
    </row>
    <row r="387" customFormat="false" ht="12.75" hidden="false" customHeight="true" outlineLevel="0" collapsed="false">
      <c r="I387" s="0" t="s">
        <v>811</v>
      </c>
      <c r="J387" s="0" t="s">
        <v>382</v>
      </c>
    </row>
    <row r="388" customFormat="false" ht="12.75" hidden="false" customHeight="true" outlineLevel="0" collapsed="false">
      <c r="I388" s="0" t="s">
        <v>812</v>
      </c>
      <c r="J388" s="0" t="s">
        <v>382</v>
      </c>
    </row>
    <row r="389" customFormat="false" ht="12.75" hidden="false" customHeight="true" outlineLevel="0" collapsed="false">
      <c r="I389" s="0" t="s">
        <v>813</v>
      </c>
      <c r="J389" s="0" t="s">
        <v>382</v>
      </c>
    </row>
    <row r="390" customFormat="false" ht="12.75" hidden="false" customHeight="true" outlineLevel="0" collapsed="false">
      <c r="I390" s="0" t="s">
        <v>814</v>
      </c>
      <c r="J390" s="0" t="s">
        <v>382</v>
      </c>
    </row>
    <row r="391" customFormat="false" ht="12.75" hidden="false" customHeight="true" outlineLevel="0" collapsed="false">
      <c r="I391" s="0" t="s">
        <v>815</v>
      </c>
      <c r="J391" s="0" t="s">
        <v>382</v>
      </c>
    </row>
    <row r="392" customFormat="false" ht="12.75" hidden="false" customHeight="true" outlineLevel="0" collapsed="false">
      <c r="I392" s="0" t="s">
        <v>816</v>
      </c>
      <c r="J392" s="0" t="s">
        <v>382</v>
      </c>
    </row>
    <row r="393" customFormat="false" ht="12.75" hidden="false" customHeight="true" outlineLevel="0" collapsed="false">
      <c r="I393" s="0" t="s">
        <v>817</v>
      </c>
      <c r="J393" s="0" t="s">
        <v>382</v>
      </c>
    </row>
    <row r="394" customFormat="false" ht="12.75" hidden="false" customHeight="true" outlineLevel="0" collapsed="false">
      <c r="I394" s="0" t="s">
        <v>818</v>
      </c>
      <c r="J394" s="0" t="s">
        <v>382</v>
      </c>
    </row>
    <row r="395" customFormat="false" ht="12.75" hidden="false" customHeight="true" outlineLevel="0" collapsed="false">
      <c r="I395" s="0" t="s">
        <v>819</v>
      </c>
      <c r="J395" s="0" t="s">
        <v>382</v>
      </c>
    </row>
    <row r="396" customFormat="false" ht="12.75" hidden="false" customHeight="true" outlineLevel="0" collapsed="false">
      <c r="I396" s="0" t="s">
        <v>820</v>
      </c>
      <c r="J396" s="0" t="s">
        <v>382</v>
      </c>
    </row>
    <row r="397" customFormat="false" ht="12.75" hidden="false" customHeight="true" outlineLevel="0" collapsed="false">
      <c r="I397" s="0" t="s">
        <v>821</v>
      </c>
      <c r="J397" s="0" t="s">
        <v>382</v>
      </c>
    </row>
    <row r="398" customFormat="false" ht="12.75" hidden="false" customHeight="true" outlineLevel="0" collapsed="false">
      <c r="I398" s="0" t="s">
        <v>822</v>
      </c>
      <c r="J398" s="0" t="s">
        <v>382</v>
      </c>
    </row>
    <row r="399" customFormat="false" ht="12.75" hidden="false" customHeight="true" outlineLevel="0" collapsed="false">
      <c r="I399" s="0" t="s">
        <v>823</v>
      </c>
      <c r="J399" s="0" t="s">
        <v>382</v>
      </c>
    </row>
    <row r="400" customFormat="false" ht="12.75" hidden="false" customHeight="true" outlineLevel="0" collapsed="false">
      <c r="I400" s="0" t="s">
        <v>824</v>
      </c>
      <c r="J400" s="0" t="s">
        <v>382</v>
      </c>
    </row>
    <row r="401" customFormat="false" ht="12.75" hidden="false" customHeight="true" outlineLevel="0" collapsed="false">
      <c r="I401" s="0" t="s">
        <v>825</v>
      </c>
      <c r="J401" s="0" t="s">
        <v>382</v>
      </c>
    </row>
    <row r="402" customFormat="false" ht="12.75" hidden="false" customHeight="true" outlineLevel="0" collapsed="false">
      <c r="I402" s="0" t="s">
        <v>826</v>
      </c>
      <c r="J402" s="0" t="s">
        <v>382</v>
      </c>
    </row>
    <row r="403" customFormat="false" ht="12.75" hidden="false" customHeight="true" outlineLevel="0" collapsed="false">
      <c r="I403" s="0" t="s">
        <v>827</v>
      </c>
      <c r="J403" s="0" t="s">
        <v>382</v>
      </c>
    </row>
    <row r="404" customFormat="false" ht="12.75" hidden="false" customHeight="true" outlineLevel="0" collapsed="false">
      <c r="I404" s="0" t="s">
        <v>828</v>
      </c>
      <c r="J404" s="0" t="s">
        <v>382</v>
      </c>
    </row>
    <row r="405" customFormat="false" ht="12.75" hidden="false" customHeight="true" outlineLevel="0" collapsed="false">
      <c r="I405" s="0" t="s">
        <v>829</v>
      </c>
      <c r="J405" s="0" t="s">
        <v>382</v>
      </c>
    </row>
    <row r="406" customFormat="false" ht="12.75" hidden="false" customHeight="true" outlineLevel="0" collapsed="false">
      <c r="I406" s="0" t="s">
        <v>830</v>
      </c>
      <c r="J406" s="0" t="s">
        <v>382</v>
      </c>
    </row>
    <row r="407" customFormat="false" ht="12.75" hidden="false" customHeight="true" outlineLevel="0" collapsed="false">
      <c r="I407" s="0" t="s">
        <v>831</v>
      </c>
      <c r="J407" s="0" t="s">
        <v>382</v>
      </c>
    </row>
    <row r="408" customFormat="false" ht="12.75" hidden="false" customHeight="true" outlineLevel="0" collapsed="false">
      <c r="I408" s="0" t="s">
        <v>832</v>
      </c>
      <c r="J408" s="0" t="s">
        <v>382</v>
      </c>
    </row>
    <row r="409" customFormat="false" ht="12.75" hidden="false" customHeight="true" outlineLevel="0" collapsed="false">
      <c r="I409" s="0" t="s">
        <v>833</v>
      </c>
      <c r="J409" s="0" t="s">
        <v>382</v>
      </c>
    </row>
    <row r="410" customFormat="false" ht="12.75" hidden="false" customHeight="true" outlineLevel="0" collapsed="false">
      <c r="I410" s="0" t="s">
        <v>834</v>
      </c>
      <c r="J410" s="0" t="s">
        <v>382</v>
      </c>
    </row>
    <row r="411" customFormat="false" ht="12.75" hidden="false" customHeight="true" outlineLevel="0" collapsed="false">
      <c r="I411" s="0" t="s">
        <v>835</v>
      </c>
      <c r="J411" s="0" t="s">
        <v>382</v>
      </c>
    </row>
    <row r="412" customFormat="false" ht="12.75" hidden="false" customHeight="true" outlineLevel="0" collapsed="false">
      <c r="I412" s="0" t="s">
        <v>836</v>
      </c>
      <c r="J412" s="0" t="s">
        <v>382</v>
      </c>
    </row>
    <row r="413" customFormat="false" ht="12.75" hidden="false" customHeight="true" outlineLevel="0" collapsed="false">
      <c r="I413" s="0" t="s">
        <v>837</v>
      </c>
      <c r="J413" s="0" t="s">
        <v>382</v>
      </c>
    </row>
    <row r="414" customFormat="false" ht="12.75" hidden="false" customHeight="true" outlineLevel="0" collapsed="false">
      <c r="I414" s="0" t="s">
        <v>838</v>
      </c>
      <c r="J414" s="0" t="s">
        <v>382</v>
      </c>
    </row>
    <row r="415" customFormat="false" ht="12.75" hidden="false" customHeight="true" outlineLevel="0" collapsed="false">
      <c r="I415" s="0" t="s">
        <v>839</v>
      </c>
      <c r="J415" s="0" t="s">
        <v>382</v>
      </c>
    </row>
    <row r="416" customFormat="false" ht="12.75" hidden="false" customHeight="true" outlineLevel="0" collapsed="false">
      <c r="I416" s="0" t="s">
        <v>840</v>
      </c>
      <c r="J416" s="0" t="s">
        <v>382</v>
      </c>
    </row>
    <row r="417" customFormat="false" ht="12.75" hidden="false" customHeight="true" outlineLevel="0" collapsed="false">
      <c r="I417" s="0" t="s">
        <v>841</v>
      </c>
      <c r="J417" s="0" t="s">
        <v>382</v>
      </c>
    </row>
    <row r="418" customFormat="false" ht="12.75" hidden="false" customHeight="true" outlineLevel="0" collapsed="false">
      <c r="I418" s="0" t="s">
        <v>842</v>
      </c>
      <c r="J418" s="0" t="s">
        <v>382</v>
      </c>
    </row>
    <row r="419" customFormat="false" ht="12.75" hidden="false" customHeight="true" outlineLevel="0" collapsed="false">
      <c r="I419" s="0" t="s">
        <v>843</v>
      </c>
      <c r="J419" s="0" t="s">
        <v>382</v>
      </c>
    </row>
    <row r="420" customFormat="false" ht="12.75" hidden="false" customHeight="true" outlineLevel="0" collapsed="false">
      <c r="I420" s="0" t="s">
        <v>844</v>
      </c>
      <c r="J420" s="0" t="s">
        <v>382</v>
      </c>
    </row>
    <row r="421" customFormat="false" ht="12.75" hidden="false" customHeight="true" outlineLevel="0" collapsed="false">
      <c r="I421" s="0" t="s">
        <v>845</v>
      </c>
      <c r="J421" s="0" t="s">
        <v>382</v>
      </c>
    </row>
    <row r="422" customFormat="false" ht="12.75" hidden="false" customHeight="true" outlineLevel="0" collapsed="false">
      <c r="I422" s="0" t="s">
        <v>846</v>
      </c>
      <c r="J422" s="0" t="s">
        <v>382</v>
      </c>
    </row>
    <row r="423" customFormat="false" ht="12.75" hidden="false" customHeight="true" outlineLevel="0" collapsed="false">
      <c r="I423" s="0" t="s">
        <v>847</v>
      </c>
      <c r="J423" s="0" t="s">
        <v>382</v>
      </c>
    </row>
  </sheetData>
  <autoFilter ref="E3:G423"/>
  <mergeCells count="3">
    <mergeCell ref="E3:E4"/>
    <mergeCell ref="F3:F4"/>
    <mergeCell ref="G3:G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LibreOffice/7.2.6.2$Windows_X86_64 LibreOffice_project/b0ec3a565991f7569a5a7f5d24fed7f52653d754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2021-09-22T15:22:00Z</dcterms:created>
  <dc:creator/>
  <dc:description/>
  <dc:language>pt-BR</dc:language>
  <cp:lastModifiedBy/>
  <cp:lastPrinted>2021-10-05T18:18:00Z</cp:lastPrinted>
  <dcterms:modified xsi:type="dcterms:W3CDTF">2025-05-26T14:12:39Z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KSOProductBuildVer">
    <vt:lpwstr>1046-11.2.0.10114</vt:lpwstr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