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9440" windowHeight="9780"/>
  </bookViews>
  <sheets>
    <sheet name="OFTALMOLOGIA" sheetId="12" r:id="rId1"/>
  </sheets>
  <calcPr calcId="124519"/>
</workbook>
</file>

<file path=xl/calcChain.xml><?xml version="1.0" encoding="utf-8"?>
<calcChain xmlns="http://schemas.openxmlformats.org/spreadsheetml/2006/main">
  <c r="D25" i="12"/>
  <c r="E24"/>
  <c r="E23"/>
  <c r="E22"/>
  <c r="E21"/>
  <c r="E20"/>
  <c r="E19"/>
  <c r="E18"/>
  <c r="E17"/>
  <c r="E16"/>
  <c r="E15"/>
  <c r="E14"/>
  <c r="E25" l="1"/>
</calcChain>
</file>

<file path=xl/sharedStrings.xml><?xml version="1.0" encoding="utf-8"?>
<sst xmlns="http://schemas.openxmlformats.org/spreadsheetml/2006/main" count="26" uniqueCount="26">
  <si>
    <t>GINECOLOGIA</t>
  </si>
  <si>
    <t>CUSTO MÉDIO PROCEDIMENTO</t>
  </si>
  <si>
    <t>NOVO VALOR PRÊMIO</t>
  </si>
  <si>
    <t>FÍSICO</t>
  </si>
  <si>
    <t>FINANCEIRO</t>
  </si>
  <si>
    <t>CONSOLIDAÇÃO DO ENCONTRO DE CONTAS - TRIMESTRAL/2016</t>
  </si>
  <si>
    <t>UNIDADE PRESTADORA DE SERVIÇOS: _______________________________</t>
  </si>
  <si>
    <t>REGIÃO DE ABRANGÊNCIA: ________________________________________</t>
  </si>
  <si>
    <r>
      <rPr>
        <b/>
        <sz val="11"/>
        <color theme="1"/>
        <rFont val="Calibri"/>
        <family val="2"/>
        <scheme val="minor"/>
      </rPr>
      <t>PERÍODO:</t>
    </r>
    <r>
      <rPr>
        <sz val="11"/>
        <color theme="1"/>
        <rFont val="Calibri"/>
        <family val="2"/>
        <scheme val="minor"/>
      </rPr>
      <t xml:space="preserve"> </t>
    </r>
    <r>
      <rPr>
        <u/>
        <sz val="11"/>
        <color theme="1"/>
        <rFont val="Calibri"/>
        <family val="2"/>
        <scheme val="minor"/>
      </rPr>
      <t>ABRIL, MAIO E JUNHO DE 2016</t>
    </r>
  </si>
  <si>
    <t>ESTADO DE SANTA CATARINA</t>
  </si>
  <si>
    <t>SECRETARIA DE ESTADO DA SAÚDE</t>
  </si>
  <si>
    <t>DIRETORIA DE PLANEJAMENTO, CONTROLE E AVALIAÇÃO</t>
  </si>
  <si>
    <t>GERÊNCIA DE CONTROLE E AVALIAÇÃO DE SISTEMAS DE SAÚDE</t>
  </si>
  <si>
    <t>ANEXO IX - TERMO COMPROMISSO - OFTALMOLOGIA</t>
  </si>
  <si>
    <t>SUBTOTAL DA OFTALMOLOGIA</t>
  </si>
  <si>
    <t>040503004-5 -  FOTOCOAGULAÇÃO A LASER</t>
  </si>
  <si>
    <t>040505009-7   - FACECTOMIA COM IMPLANTE DE LENTE INTRA-OCULAR</t>
  </si>
  <si>
    <t>040505011-9 - FACOEMULSIFICAÇÃO C IMPLANTE DE LENTE INTRA-OCULAR RIGIDA</t>
  </si>
  <si>
    <t>040505037-2 - FACOEMULSIFICAÇÃO C IMPLANTE DE LENTE INTRA-OCULAR DOBRÁVEL</t>
  </si>
  <si>
    <t>040503019-3 - PAN-FOTOCOAGULAÇÃO DE RETINA A LASER</t>
  </si>
  <si>
    <t>040505002-0 - CAPSULOTOMIA A YAG LASER</t>
  </si>
  <si>
    <t>040505012-7 - FOTOTRABECULOPLASTIA A LASER</t>
  </si>
  <si>
    <t>040505019-4 - IRIDOTOMIA A LASER</t>
  </si>
  <si>
    <t>040503013-4 - VITRECTOMIA ANTERIOR</t>
  </si>
  <si>
    <t>040502001-5 - CORREÇÃO CIRÚRGICA DE ESTRABISMO (ACIMA DE 2 MUSCULOS)</t>
  </si>
  <si>
    <t>040502002-3 - CORREÇÃO CIRÚRGICA DE ESTRABISMO (ATÉ 2 MUSCULOS)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</si>
</sst>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6"/>
      <name val="Arial"/>
      <family val="2"/>
    </font>
    <font>
      <b/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left" vertical="center" indent="5"/>
    </xf>
    <xf numFmtId="0" fontId="0" fillId="3" borderId="0" xfId="0" applyFill="1" applyAlignment="1">
      <alignment vertical="center"/>
    </xf>
    <xf numFmtId="0" fontId="10" fillId="3" borderId="0" xfId="0" applyFont="1" applyFill="1" applyBorder="1" applyAlignment="1">
      <alignment horizontal="left" vertical="center" indent="5"/>
    </xf>
    <xf numFmtId="43" fontId="3" fillId="2" borderId="1" xfId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left" vertical="center"/>
    </xf>
    <xf numFmtId="164" fontId="9" fillId="3" borderId="0" xfId="1" applyNumberFormat="1" applyFont="1" applyFill="1" applyBorder="1" applyAlignment="1">
      <alignment horizontal="left" vertical="center"/>
    </xf>
    <xf numFmtId="43" fontId="9" fillId="3" borderId="0" xfId="1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164" fontId="10" fillId="3" borderId="0" xfId="1" applyNumberFormat="1" applyFont="1" applyFill="1" applyBorder="1" applyAlignment="1">
      <alignment horizontal="left" vertical="center"/>
    </xf>
    <xf numFmtId="43" fontId="10" fillId="3" borderId="0" xfId="1" applyFont="1" applyFill="1" applyBorder="1" applyAlignment="1">
      <alignment horizontal="left" vertical="center"/>
    </xf>
    <xf numFmtId="164" fontId="0" fillId="3" borderId="0" xfId="1" applyNumberFormat="1" applyFont="1" applyFill="1" applyAlignment="1">
      <alignment vertical="center"/>
    </xf>
    <xf numFmtId="43" fontId="0" fillId="3" borderId="0" xfId="1" applyFont="1" applyFill="1" applyAlignment="1">
      <alignment vertical="center"/>
    </xf>
    <xf numFmtId="0" fontId="3" fillId="3" borderId="0" xfId="0" applyFont="1" applyFill="1" applyAlignment="1">
      <alignment vertical="center"/>
    </xf>
    <xf numFmtId="43" fontId="0" fillId="3" borderId="3" xfId="0" applyNumberFormat="1" applyFill="1" applyBorder="1" applyAlignment="1">
      <alignment vertical="center"/>
    </xf>
    <xf numFmtId="164" fontId="0" fillId="3" borderId="3" xfId="1" applyNumberFormat="1" applyFont="1" applyFill="1" applyBorder="1" applyAlignment="1">
      <alignment vertical="center"/>
    </xf>
    <xf numFmtId="43" fontId="0" fillId="3" borderId="3" xfId="1" applyFont="1" applyFill="1" applyBorder="1" applyAlignment="1">
      <alignment vertical="center"/>
    </xf>
    <xf numFmtId="43" fontId="0" fillId="3" borderId="2" xfId="0" applyNumberFormat="1" applyFill="1" applyBorder="1" applyAlignment="1">
      <alignment vertical="center"/>
    </xf>
    <xf numFmtId="164" fontId="0" fillId="3" borderId="2" xfId="1" applyNumberFormat="1" applyFont="1" applyFill="1" applyBorder="1" applyAlignment="1">
      <alignment vertical="center"/>
    </xf>
    <xf numFmtId="43" fontId="0" fillId="3" borderId="2" xfId="1" applyFont="1" applyFill="1" applyBorder="1" applyAlignment="1">
      <alignment vertical="center"/>
    </xf>
    <xf numFmtId="43" fontId="4" fillId="3" borderId="2" xfId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43" fontId="3" fillId="2" borderId="1" xfId="1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43" fontId="4" fillId="3" borderId="3" xfId="1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0</xdr:rowOff>
    </xdr:from>
    <xdr:to>
      <xdr:col>0</xdr:col>
      <xdr:colOff>428625</xdr:colOff>
      <xdr:row>4</xdr:row>
      <xdr:rowOff>24521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" y="0"/>
          <a:ext cx="428623" cy="519821"/>
        </a:xfrm>
        <a:prstGeom prst="rect">
          <a:avLst/>
        </a:prstGeom>
        <a:solidFill>
          <a:srgbClr val="FFFFFF"/>
        </a:solidFill>
        <a:ln w="317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5"/>
  <sheetViews>
    <sheetView tabSelected="1" workbookViewId="0">
      <selection activeCell="A27" sqref="A27"/>
    </sheetView>
  </sheetViews>
  <sheetFormatPr defaultRowHeight="15"/>
  <cols>
    <col min="1" max="1" width="69.7109375" style="4" bestFit="1" customWidth="1"/>
    <col min="2" max="2" width="13.28515625" style="4" customWidth="1"/>
    <col min="3" max="3" width="14.140625" style="4" customWidth="1"/>
    <col min="4" max="4" width="13.42578125" style="14" customWidth="1"/>
    <col min="5" max="5" width="13.42578125" style="15" customWidth="1"/>
    <col min="6" max="16384" width="9.140625" style="4"/>
  </cols>
  <sheetData>
    <row r="1" spans="1:5" ht="9.75" customHeight="1">
      <c r="A1" s="3" t="s">
        <v>9</v>
      </c>
      <c r="B1" s="8"/>
      <c r="C1" s="8"/>
      <c r="D1" s="9"/>
      <c r="E1" s="10"/>
    </row>
    <row r="2" spans="1:5" ht="9.75" customHeight="1">
      <c r="A2" s="3" t="s">
        <v>10</v>
      </c>
      <c r="B2" s="8"/>
      <c r="C2" s="8"/>
      <c r="D2" s="9"/>
      <c r="E2" s="10"/>
    </row>
    <row r="3" spans="1:5" ht="9.75" customHeight="1">
      <c r="A3" s="3" t="s">
        <v>11</v>
      </c>
      <c r="B3" s="8"/>
      <c r="C3" s="8"/>
      <c r="D3" s="9"/>
      <c r="E3" s="10"/>
    </row>
    <row r="4" spans="1:5" ht="9.75" customHeight="1">
      <c r="A4" s="5" t="s">
        <v>12</v>
      </c>
      <c r="B4" s="11"/>
      <c r="C4" s="11"/>
      <c r="D4" s="12"/>
      <c r="E4" s="13"/>
    </row>
    <row r="5" spans="1:5" ht="21">
      <c r="A5" s="30" t="s">
        <v>13</v>
      </c>
      <c r="B5" s="30"/>
      <c r="C5" s="30"/>
      <c r="D5" s="30"/>
      <c r="E5" s="30"/>
    </row>
    <row r="6" spans="1:5" ht="7.5" customHeight="1"/>
    <row r="7" spans="1:5" ht="18.75">
      <c r="A7" s="29" t="s">
        <v>5</v>
      </c>
      <c r="B7" s="29"/>
      <c r="C7" s="29"/>
      <c r="D7" s="29"/>
      <c r="E7" s="29"/>
    </row>
    <row r="9" spans="1:5">
      <c r="A9" s="16" t="s">
        <v>6</v>
      </c>
    </row>
    <row r="10" spans="1:5">
      <c r="A10" s="16" t="s">
        <v>7</v>
      </c>
    </row>
    <row r="11" spans="1:5">
      <c r="A11" s="4" t="s">
        <v>8</v>
      </c>
    </row>
    <row r="12" spans="1:5" ht="15.75" thickBot="1"/>
    <row r="13" spans="1:5" ht="39" thickBot="1">
      <c r="A13" s="1" t="s">
        <v>0</v>
      </c>
      <c r="B13" s="2" t="s">
        <v>1</v>
      </c>
      <c r="C13" s="1" t="s">
        <v>2</v>
      </c>
      <c r="D13" s="7" t="s">
        <v>3</v>
      </c>
      <c r="E13" s="6" t="s">
        <v>4</v>
      </c>
    </row>
    <row r="14" spans="1:5" ht="19.5" customHeight="1">
      <c r="A14" s="26" t="s">
        <v>15</v>
      </c>
      <c r="B14" s="17">
        <v>45</v>
      </c>
      <c r="C14" s="27">
        <v>150</v>
      </c>
      <c r="D14" s="18"/>
      <c r="E14" s="19">
        <f t="shared" ref="E14:E24" si="0">D14*(B14+C14)</f>
        <v>0</v>
      </c>
    </row>
    <row r="15" spans="1:5" ht="19.5" customHeight="1">
      <c r="A15" s="28" t="s">
        <v>16</v>
      </c>
      <c r="B15" s="20">
        <v>443</v>
      </c>
      <c r="C15" s="23">
        <v>150</v>
      </c>
      <c r="D15" s="21"/>
      <c r="E15" s="22">
        <f t="shared" si="0"/>
        <v>0</v>
      </c>
    </row>
    <row r="16" spans="1:5" ht="19.5" customHeight="1">
      <c r="A16" s="28" t="s">
        <v>17</v>
      </c>
      <c r="B16" s="20">
        <v>543</v>
      </c>
      <c r="C16" s="23">
        <v>150</v>
      </c>
      <c r="D16" s="21"/>
      <c r="E16" s="22">
        <f t="shared" si="0"/>
        <v>0</v>
      </c>
    </row>
    <row r="17" spans="1:5" ht="19.5" customHeight="1">
      <c r="A17" s="28" t="s">
        <v>18</v>
      </c>
      <c r="B17" s="20">
        <v>643</v>
      </c>
      <c r="C17" s="23">
        <v>150</v>
      </c>
      <c r="D17" s="21"/>
      <c r="E17" s="22">
        <f t="shared" si="0"/>
        <v>0</v>
      </c>
    </row>
    <row r="18" spans="1:5" ht="19.5" customHeight="1">
      <c r="A18" s="28" t="s">
        <v>19</v>
      </c>
      <c r="B18" s="20">
        <v>180</v>
      </c>
      <c r="C18" s="23">
        <v>150</v>
      </c>
      <c r="D18" s="21"/>
      <c r="E18" s="22">
        <f t="shared" si="0"/>
        <v>0</v>
      </c>
    </row>
    <row r="19" spans="1:5" ht="19.5" customHeight="1">
      <c r="A19" s="28" t="s">
        <v>20</v>
      </c>
      <c r="B19" s="20">
        <v>45</v>
      </c>
      <c r="C19" s="23">
        <v>150</v>
      </c>
      <c r="D19" s="21"/>
      <c r="E19" s="22">
        <f t="shared" si="0"/>
        <v>0</v>
      </c>
    </row>
    <row r="20" spans="1:5" ht="19.5" customHeight="1">
      <c r="A20" s="28" t="s">
        <v>21</v>
      </c>
      <c r="B20" s="20">
        <v>45</v>
      </c>
      <c r="C20" s="23">
        <v>150</v>
      </c>
      <c r="D20" s="21"/>
      <c r="E20" s="22">
        <f t="shared" si="0"/>
        <v>0</v>
      </c>
    </row>
    <row r="21" spans="1:5" ht="19.5" customHeight="1">
      <c r="A21" s="28" t="s">
        <v>22</v>
      </c>
      <c r="B21" s="20">
        <v>45</v>
      </c>
      <c r="C21" s="23">
        <v>150</v>
      </c>
      <c r="D21" s="21"/>
      <c r="E21" s="22">
        <f t="shared" si="0"/>
        <v>0</v>
      </c>
    </row>
    <row r="22" spans="1:5" ht="19.5" customHeight="1">
      <c r="A22" s="28" t="s">
        <v>23</v>
      </c>
      <c r="B22" s="20">
        <v>381.08</v>
      </c>
      <c r="C22" s="23">
        <v>150</v>
      </c>
      <c r="D22" s="21"/>
      <c r="E22" s="22">
        <f t="shared" si="0"/>
        <v>0</v>
      </c>
    </row>
    <row r="23" spans="1:5" ht="19.5" customHeight="1">
      <c r="A23" s="28" t="s">
        <v>24</v>
      </c>
      <c r="B23" s="20">
        <v>694.88</v>
      </c>
      <c r="C23" s="23">
        <v>150</v>
      </c>
      <c r="D23" s="21"/>
      <c r="E23" s="22">
        <f t="shared" si="0"/>
        <v>0</v>
      </c>
    </row>
    <row r="24" spans="1:5" ht="19.5" customHeight="1" thickBot="1">
      <c r="A24" s="28" t="s">
        <v>25</v>
      </c>
      <c r="B24" s="20">
        <v>485.37</v>
      </c>
      <c r="C24" s="23">
        <v>150</v>
      </c>
      <c r="D24" s="21"/>
      <c r="E24" s="22">
        <f t="shared" si="0"/>
        <v>0</v>
      </c>
    </row>
    <row r="25" spans="1:5" ht="19.5" customHeight="1" thickBot="1">
      <c r="A25" s="31" t="s">
        <v>14</v>
      </c>
      <c r="B25" s="31"/>
      <c r="C25" s="31"/>
      <c r="D25" s="24">
        <f>SUM(D14:D24)</f>
        <v>0</v>
      </c>
      <c r="E25" s="25">
        <f>SUM(E14:E24)</f>
        <v>0</v>
      </c>
    </row>
  </sheetData>
  <mergeCells count="3">
    <mergeCell ref="A7:E7"/>
    <mergeCell ref="A5:E5"/>
    <mergeCell ref="A25:C25"/>
  </mergeCells>
  <pageMargins left="0.17" right="0.17" top="0.21" bottom="0.28999999999999998" header="0.17" footer="0.17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OFTALMOLOGIA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cardosoam</dc:creator>
  <cp:lastModifiedBy>remorlc</cp:lastModifiedBy>
  <cp:lastPrinted>2016-04-06T17:07:46Z</cp:lastPrinted>
  <dcterms:created xsi:type="dcterms:W3CDTF">2016-03-01T21:05:11Z</dcterms:created>
  <dcterms:modified xsi:type="dcterms:W3CDTF">2016-04-15T12:47:43Z</dcterms:modified>
</cp:coreProperties>
</file>