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5480" windowHeight="11250"/>
  </bookViews>
  <sheets>
    <sheet name="Anexo II Cito" sheetId="8" r:id="rId1"/>
  </sheets>
  <definedNames>
    <definedName name="merda">#REF!</definedName>
    <definedName name="min">#REF!</definedName>
    <definedName name="mum">#REF!</definedName>
    <definedName name="municip">#REF!</definedName>
    <definedName name="municipio">#REF!</definedName>
    <definedName name="nome">#REF!</definedName>
    <definedName name="todos">#REF!</definedName>
  </definedNames>
  <calcPr calcId="145621"/>
</workbook>
</file>

<file path=xl/calcChain.xml><?xml version="1.0" encoding="utf-8"?>
<calcChain xmlns="http://schemas.openxmlformats.org/spreadsheetml/2006/main">
  <c r="B41" i="8" l="1"/>
  <c r="C41" i="8"/>
  <c r="D41" i="8" l="1"/>
  <c r="G43" i="8" l="1"/>
</calcChain>
</file>

<file path=xl/sharedStrings.xml><?xml version="1.0" encoding="utf-8"?>
<sst xmlns="http://schemas.openxmlformats.org/spreadsheetml/2006/main" count="47" uniqueCount="45">
  <si>
    <t>Município</t>
  </si>
  <si>
    <t>RIO DO SUL</t>
  </si>
  <si>
    <t>BLUMENAU</t>
  </si>
  <si>
    <t>JOINVILLE</t>
  </si>
  <si>
    <t>LAGES</t>
  </si>
  <si>
    <t>BALNEARIO CAMBORIU</t>
  </si>
  <si>
    <t>BIGUACU</t>
  </si>
  <si>
    <t>BRUSQUE</t>
  </si>
  <si>
    <t>CHAPECO</t>
  </si>
  <si>
    <t>COCAL DO SUL</t>
  </si>
  <si>
    <t>CRICIUMA</t>
  </si>
  <si>
    <t>FLORIANOPOLIS</t>
  </si>
  <si>
    <t>GASPAR</t>
  </si>
  <si>
    <t>GUARUJA DO SUL</t>
  </si>
  <si>
    <t>INDAIAL</t>
  </si>
  <si>
    <t>ITAJAI</t>
  </si>
  <si>
    <t>ITAPEMA</t>
  </si>
  <si>
    <t>JARAGUA DO SUL</t>
  </si>
  <si>
    <t>JOACABA</t>
  </si>
  <si>
    <t>LAGUNA</t>
  </si>
  <si>
    <t>MAFRA</t>
  </si>
  <si>
    <t>MARAVILHA</t>
  </si>
  <si>
    <t>MASSARANDUBA</t>
  </si>
  <si>
    <t>NAVEGANTES</t>
  </si>
  <si>
    <t>PALHOCA</t>
  </si>
  <si>
    <t>PRINCESA</t>
  </si>
  <si>
    <t>SAO FRANCISCO DO SUL</t>
  </si>
  <si>
    <t>SAO JOAO DO SUL</t>
  </si>
  <si>
    <t>SAO JOSE</t>
  </si>
  <si>
    <t>SAO MIGUEL D´OESTE</t>
  </si>
  <si>
    <t>SCHROEDER</t>
  </si>
  <si>
    <t>SOMBRIO</t>
  </si>
  <si>
    <t>TUBARAO</t>
  </si>
  <si>
    <t>TURVO</t>
  </si>
  <si>
    <t>VIDEIRA</t>
  </si>
  <si>
    <t>CONCÓRDIA</t>
  </si>
  <si>
    <t>Total Geral</t>
  </si>
  <si>
    <t>%</t>
  </si>
  <si>
    <t xml:space="preserve">Gestão Municipal </t>
  </si>
  <si>
    <t>Gestão Estadual</t>
  </si>
  <si>
    <t>Teto PPI abril/2021</t>
  </si>
  <si>
    <t>Total da portaria</t>
  </si>
  <si>
    <t>SANTO AMARO IMPERATRIZ</t>
  </si>
  <si>
    <t>Programação financeira da Portaria</t>
  </si>
  <si>
    <t>RECURSO PORTARIA GM/MS Nº 3.712/2020 - RASTREAMENTO E DETECÇÃO PRECOCE DO CÂNCER DE COLO DO ÚTERO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</si>
</sst>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.0%"/>
    <numFmt numFmtId="166" formatCode="0.000%"/>
    <numFmt numFmtId="167" formatCode="_-&quot;R$&quot;\ * #,##0.000_-;\-&quot;R$&quot;\ * #,##0.000_-;_-&quot;R$&quot;\ * &quot;-&quot;???_-;_-@_-"/>
    <numFmt numFmtId="168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6" tint="0.39997558519241921"/>
        <bgColor rgb="FFCCCCFF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5" fillId="0" borderId="0" xfId="0" applyFon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7" fontId="3" fillId="0" borderId="0" xfId="1" applyNumberFormat="1" applyFont="1"/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4" fontId="6" fillId="2" borderId="6" xfId="1" applyFont="1" applyFill="1" applyBorder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6" fillId="2" borderId="1" xfId="0" applyFont="1" applyFill="1" applyBorder="1"/>
    <xf numFmtId="44" fontId="3" fillId="0" borderId="0" xfId="0" applyNumberFormat="1" applyFont="1"/>
    <xf numFmtId="44" fontId="0" fillId="0" borderId="0" xfId="0" applyNumberFormat="1" applyFont="1" applyAlignment="1">
      <alignment vertical="center"/>
    </xf>
    <xf numFmtId="166" fontId="3" fillId="0" borderId="0" xfId="0" applyNumberFormat="1" applyFont="1"/>
    <xf numFmtId="167" fontId="3" fillId="0" borderId="0" xfId="0" applyNumberFormat="1" applyFont="1"/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/>
    </xf>
    <xf numFmtId="44" fontId="4" fillId="5" borderId="13" xfId="1" applyFont="1" applyFill="1" applyBorder="1" applyAlignment="1" applyProtection="1">
      <alignment vertical="center"/>
    </xf>
    <xf numFmtId="44" fontId="4" fillId="4" borderId="13" xfId="1" applyFont="1" applyFill="1" applyBorder="1" applyAlignment="1">
      <alignment horizontal="center" vertical="center"/>
    </xf>
    <xf numFmtId="10" fontId="4" fillId="4" borderId="13" xfId="1" applyNumberFormat="1" applyFont="1" applyFill="1" applyBorder="1" applyAlignment="1">
      <alignment horizontal="center" vertical="center"/>
    </xf>
    <xf numFmtId="44" fontId="5" fillId="0" borderId="13" xfId="1" applyFont="1" applyBorder="1"/>
    <xf numFmtId="168" fontId="9" fillId="8" borderId="13" xfId="0" applyNumberFormat="1" applyFont="1" applyFill="1" applyBorder="1" applyAlignment="1" applyProtection="1"/>
    <xf numFmtId="44" fontId="4" fillId="6" borderId="13" xfId="1" applyFont="1" applyFill="1" applyBorder="1" applyAlignment="1" applyProtection="1">
      <alignment horizontal="center" vertical="center"/>
    </xf>
    <xf numFmtId="44" fontId="4" fillId="6" borderId="13" xfId="1" applyFont="1" applyFill="1" applyBorder="1" applyAlignment="1" applyProtection="1"/>
    <xf numFmtId="164" fontId="7" fillId="7" borderId="13" xfId="0" applyNumberFormat="1" applyFont="1" applyFill="1" applyBorder="1" applyAlignment="1">
      <alignment horizontal="center" vertical="center"/>
    </xf>
    <xf numFmtId="44" fontId="7" fillId="7" borderId="13" xfId="1" applyFont="1" applyFill="1" applyBorder="1" applyAlignment="1">
      <alignment horizontal="center" vertical="center"/>
    </xf>
    <xf numFmtId="44" fontId="7" fillId="2" borderId="13" xfId="1" applyFont="1" applyFill="1" applyBorder="1" applyAlignment="1">
      <alignment horizontal="center" vertical="center"/>
    </xf>
    <xf numFmtId="9" fontId="7" fillId="2" borderId="13" xfId="1" applyNumberFormat="1" applyFont="1" applyFill="1" applyBorder="1" applyAlignment="1">
      <alignment horizontal="center" vertical="center"/>
    </xf>
    <xf numFmtId="44" fontId="7" fillId="4" borderId="13" xfId="1" applyFont="1" applyFill="1" applyBorder="1" applyAlignment="1">
      <alignment horizontal="center" vertical="center"/>
    </xf>
    <xf numFmtId="44" fontId="6" fillId="2" borderId="13" xfId="1" applyFont="1" applyFill="1" applyBorder="1"/>
    <xf numFmtId="2" fontId="8" fillId="3" borderId="5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tabSelected="1" workbookViewId="0">
      <selection activeCell="J12" sqref="J12"/>
    </sheetView>
  </sheetViews>
  <sheetFormatPr defaultRowHeight="14.25" x14ac:dyDescent="0.2"/>
  <cols>
    <col min="1" max="1" width="29.7109375" style="4" customWidth="1"/>
    <col min="2" max="3" width="19.140625" style="4" customWidth="1"/>
    <col min="4" max="4" width="9.42578125" style="8" customWidth="1"/>
    <col min="5" max="5" width="1.140625" style="6" customWidth="1"/>
    <col min="6" max="7" width="19.140625" style="4" customWidth="1"/>
    <col min="8" max="8" width="17.7109375" style="4" customWidth="1"/>
    <col min="9" max="9" width="16.140625" style="4" bestFit="1" customWidth="1"/>
    <col min="10" max="10" width="17.42578125" style="4" bestFit="1" customWidth="1"/>
    <col min="11" max="11" width="9.140625" style="4"/>
    <col min="12" max="12" width="9.5703125" style="4" customWidth="1"/>
    <col min="13" max="16384" width="9.140625" style="4"/>
  </cols>
  <sheetData>
    <row r="1" spans="1:10" ht="42.75" customHeight="1" thickBot="1" x14ac:dyDescent="0.25">
      <c r="A1" s="41" t="s">
        <v>44</v>
      </c>
      <c r="B1" s="42"/>
      <c r="C1" s="42"/>
      <c r="D1" s="42"/>
      <c r="E1" s="42"/>
      <c r="F1" s="42"/>
      <c r="G1" s="43"/>
    </row>
    <row r="2" spans="1:10" ht="8.25" customHeight="1" thickBot="1" x14ac:dyDescent="0.25">
      <c r="A2" s="47"/>
      <c r="B2" s="48"/>
      <c r="C2" s="48"/>
      <c r="D2" s="48"/>
      <c r="E2" s="48"/>
      <c r="F2" s="48"/>
      <c r="G2" s="49"/>
    </row>
    <row r="3" spans="1:10" ht="13.5" customHeight="1" x14ac:dyDescent="0.2">
      <c r="A3" s="44" t="s">
        <v>40</v>
      </c>
      <c r="B3" s="45"/>
      <c r="C3" s="45"/>
      <c r="D3" s="46"/>
      <c r="E3" s="9"/>
      <c r="F3" s="50" t="s">
        <v>43</v>
      </c>
      <c r="G3" s="51"/>
    </row>
    <row r="4" spans="1:10" x14ac:dyDescent="0.2">
      <c r="A4" s="22" t="s">
        <v>0</v>
      </c>
      <c r="B4" s="23" t="s">
        <v>38</v>
      </c>
      <c r="C4" s="24" t="s">
        <v>39</v>
      </c>
      <c r="D4" s="25" t="s">
        <v>37</v>
      </c>
      <c r="E4" s="10"/>
      <c r="F4" s="22" t="s">
        <v>38</v>
      </c>
      <c r="G4" s="26" t="s">
        <v>39</v>
      </c>
    </row>
    <row r="5" spans="1:10" x14ac:dyDescent="0.2">
      <c r="A5" s="27" t="s">
        <v>5</v>
      </c>
      <c r="B5" s="28">
        <v>4152.2934669090901</v>
      </c>
      <c r="C5" s="29"/>
      <c r="D5" s="30">
        <v>1.3046044228879637E-2</v>
      </c>
      <c r="E5" s="29"/>
      <c r="F5" s="31">
        <v>31029.628209034858</v>
      </c>
      <c r="G5" s="31">
        <v>0</v>
      </c>
      <c r="H5" s="18"/>
    </row>
    <row r="6" spans="1:10" x14ac:dyDescent="0.2">
      <c r="A6" s="27" t="s">
        <v>6</v>
      </c>
      <c r="B6" s="28">
        <v>5230.7773644909103</v>
      </c>
      <c r="C6" s="29"/>
      <c r="D6" s="30">
        <v>1.6434520679331582E-2</v>
      </c>
      <c r="E6" s="29"/>
      <c r="F6" s="31">
        <v>39089.018673145176</v>
      </c>
      <c r="G6" s="31">
        <v>0</v>
      </c>
      <c r="H6" s="18"/>
    </row>
    <row r="7" spans="1:10" x14ac:dyDescent="0.2">
      <c r="A7" s="27" t="s">
        <v>2</v>
      </c>
      <c r="B7" s="28">
        <v>16742.270339229461</v>
      </c>
      <c r="C7" s="29"/>
      <c r="D7" s="30">
        <v>5.2602351225438874E-2</v>
      </c>
      <c r="E7" s="29"/>
      <c r="F7" s="31">
        <v>125113.12799578096</v>
      </c>
      <c r="G7" s="31">
        <v>0</v>
      </c>
      <c r="H7" s="18"/>
    </row>
    <row r="8" spans="1:10" x14ac:dyDescent="0.2">
      <c r="A8" s="27" t="s">
        <v>7</v>
      </c>
      <c r="B8" s="28">
        <v>5480.05384596364</v>
      </c>
      <c r="C8" s="29"/>
      <c r="D8" s="30">
        <v>1.72177196580236E-2</v>
      </c>
      <c r="E8" s="29"/>
      <c r="F8" s="31">
        <v>40951.834151626514</v>
      </c>
      <c r="G8" s="31">
        <v>0</v>
      </c>
      <c r="H8" s="18"/>
    </row>
    <row r="9" spans="1:10" x14ac:dyDescent="0.2">
      <c r="A9" s="27" t="s">
        <v>8</v>
      </c>
      <c r="B9" s="28">
        <v>13745.75</v>
      </c>
      <c r="C9" s="29"/>
      <c r="D9" s="30">
        <v>4.3187636390397105E-2</v>
      </c>
      <c r="E9" s="29"/>
      <c r="F9" s="31">
        <v>102720.5087542533</v>
      </c>
      <c r="G9" s="31">
        <v>0</v>
      </c>
      <c r="H9" s="18"/>
    </row>
    <row r="10" spans="1:10" x14ac:dyDescent="0.2">
      <c r="A10" s="27" t="s">
        <v>9</v>
      </c>
      <c r="B10" s="28">
        <v>5589.2077491454529</v>
      </c>
      <c r="C10" s="29"/>
      <c r="D10" s="30">
        <v>1.7560669081038441E-2</v>
      </c>
      <c r="E10" s="29"/>
      <c r="F10" s="31">
        <v>41767.529154951473</v>
      </c>
      <c r="G10" s="31">
        <v>0</v>
      </c>
      <c r="H10" s="18"/>
    </row>
    <row r="11" spans="1:10" x14ac:dyDescent="0.2">
      <c r="A11" s="27" t="s">
        <v>35</v>
      </c>
      <c r="B11" s="28">
        <v>5872.578230132387</v>
      </c>
      <c r="C11" s="29"/>
      <c r="D11" s="30">
        <v>1.8450987614055409E-2</v>
      </c>
      <c r="E11" s="29"/>
      <c r="F11" s="31">
        <v>43885.12530765916</v>
      </c>
      <c r="G11" s="31">
        <v>0</v>
      </c>
      <c r="H11" s="18"/>
    </row>
    <row r="12" spans="1:10" ht="15" x14ac:dyDescent="0.25">
      <c r="A12" s="27" t="s">
        <v>10</v>
      </c>
      <c r="B12" s="32">
        <v>18501.48</v>
      </c>
      <c r="C12" s="29"/>
      <c r="D12" s="30">
        <v>5.8129623728124344E-2</v>
      </c>
      <c r="E12" s="29"/>
      <c r="F12" s="31">
        <v>138259.5812623341</v>
      </c>
      <c r="G12" s="31">
        <v>0</v>
      </c>
      <c r="H12" s="18"/>
    </row>
    <row r="13" spans="1:10" ht="15" x14ac:dyDescent="0.25">
      <c r="A13" s="27" t="s">
        <v>11</v>
      </c>
      <c r="B13" s="32">
        <v>21351.18</v>
      </c>
      <c r="C13" s="33">
        <v>18.87</v>
      </c>
      <c r="D13" s="30">
        <v>6.7083032747711338E-2</v>
      </c>
      <c r="E13" s="33"/>
      <c r="F13" s="31">
        <v>169926.02556084827</v>
      </c>
      <c r="G13" s="31">
        <v>150.38727571827323</v>
      </c>
      <c r="H13" s="18"/>
      <c r="I13" s="18"/>
      <c r="J13" s="20"/>
    </row>
    <row r="14" spans="1:10" x14ac:dyDescent="0.2">
      <c r="A14" s="27" t="s">
        <v>12</v>
      </c>
      <c r="B14" s="28">
        <v>2988.0135461090899</v>
      </c>
      <c r="C14" s="29"/>
      <c r="D14" s="30">
        <v>9.3880062162485234E-3</v>
      </c>
      <c r="E14" s="29"/>
      <c r="F14" s="31">
        <v>23999.317122120287</v>
      </c>
      <c r="G14" s="31">
        <v>0</v>
      </c>
      <c r="H14" s="18"/>
      <c r="J14" s="21"/>
    </row>
    <row r="15" spans="1:10" x14ac:dyDescent="0.2">
      <c r="A15" s="27" t="s">
        <v>13</v>
      </c>
      <c r="B15" s="28">
        <v>358.21315694545501</v>
      </c>
      <c r="C15" s="29"/>
      <c r="D15" s="30">
        <v>1.1254658964063352E-3</v>
      </c>
      <c r="E15" s="29"/>
      <c r="F15" s="31">
        <v>2877.1192025030914</v>
      </c>
      <c r="G15" s="31">
        <v>0</v>
      </c>
      <c r="H15" s="18"/>
    </row>
    <row r="16" spans="1:10" x14ac:dyDescent="0.2">
      <c r="A16" s="27" t="s">
        <v>14</v>
      </c>
      <c r="B16" s="28">
        <v>6421.1900042909101</v>
      </c>
      <c r="C16" s="29"/>
      <c r="D16" s="30">
        <v>2.0174664788415619E-2</v>
      </c>
      <c r="E16" s="29"/>
      <c r="F16" s="31">
        <v>51574.122016627654</v>
      </c>
      <c r="G16" s="31">
        <v>0</v>
      </c>
      <c r="H16" s="18"/>
      <c r="J16" s="21"/>
    </row>
    <row r="17" spans="1:8" x14ac:dyDescent="0.2">
      <c r="A17" s="27" t="s">
        <v>15</v>
      </c>
      <c r="B17" s="28">
        <v>11427.244996358309</v>
      </c>
      <c r="C17" s="29"/>
      <c r="D17" s="30">
        <v>3.5903132768625667E-2</v>
      </c>
      <c r="E17" s="29"/>
      <c r="F17" s="31">
        <v>91782.072694041548</v>
      </c>
      <c r="G17" s="31">
        <v>0</v>
      </c>
      <c r="H17" s="18"/>
    </row>
    <row r="18" spans="1:8" x14ac:dyDescent="0.2">
      <c r="A18" s="27" t="s">
        <v>16</v>
      </c>
      <c r="B18" s="28">
        <v>1276.4570000000001</v>
      </c>
      <c r="C18" s="29"/>
      <c r="D18" s="30">
        <v>4.0104859184384835E-3</v>
      </c>
      <c r="E18" s="29"/>
      <c r="F18" s="31">
        <v>10252.328466061068</v>
      </c>
      <c r="G18" s="31">
        <v>0</v>
      </c>
      <c r="H18" s="18"/>
    </row>
    <row r="19" spans="1:8" x14ac:dyDescent="0.2">
      <c r="A19" s="27" t="s">
        <v>17</v>
      </c>
      <c r="B19" s="28">
        <v>8916.6050016545505</v>
      </c>
      <c r="C19" s="29"/>
      <c r="D19" s="30">
        <v>2.8014981154409212E-2</v>
      </c>
      <c r="E19" s="29"/>
      <c r="F19" s="31">
        <v>71616.954804654946</v>
      </c>
      <c r="G19" s="31">
        <v>0</v>
      </c>
      <c r="H19" s="18"/>
    </row>
    <row r="20" spans="1:8" x14ac:dyDescent="0.2">
      <c r="A20" s="27" t="s">
        <v>18</v>
      </c>
      <c r="B20" s="28">
        <v>42051.28615840042</v>
      </c>
      <c r="C20" s="29"/>
      <c r="D20" s="30">
        <v>0.13212046390163709</v>
      </c>
      <c r="E20" s="29"/>
      <c r="F20" s="31">
        <v>337750.19300787128</v>
      </c>
      <c r="G20" s="31">
        <v>0</v>
      </c>
      <c r="H20" s="18"/>
    </row>
    <row r="21" spans="1:8" x14ac:dyDescent="0.2">
      <c r="A21" s="27" t="s">
        <v>3</v>
      </c>
      <c r="B21" s="28">
        <v>26577.997647715609</v>
      </c>
      <c r="C21" s="29"/>
      <c r="D21" s="30">
        <v>8.3505112437359474E-2</v>
      </c>
      <c r="E21" s="29"/>
      <c r="F21" s="31">
        <v>213470.85084305919</v>
      </c>
      <c r="G21" s="31">
        <v>0</v>
      </c>
      <c r="H21" s="18"/>
    </row>
    <row r="22" spans="1:8" ht="15" x14ac:dyDescent="0.25">
      <c r="A22" s="27" t="s">
        <v>4</v>
      </c>
      <c r="B22" s="32">
        <v>391.57100938181998</v>
      </c>
      <c r="C22" s="29"/>
      <c r="D22" s="30">
        <v>1.2302379682384698E-3</v>
      </c>
      <c r="E22" s="29"/>
      <c r="F22" s="31">
        <v>3144.9564961223696</v>
      </c>
      <c r="G22" s="31">
        <v>0</v>
      </c>
      <c r="H22" s="18"/>
    </row>
    <row r="23" spans="1:8" x14ac:dyDescent="0.2">
      <c r="A23" s="27" t="s">
        <v>19</v>
      </c>
      <c r="B23" s="28">
        <v>1888.2706963090861</v>
      </c>
      <c r="C23" s="29"/>
      <c r="D23" s="30">
        <v>5.9327365024811791E-3</v>
      </c>
      <c r="E23" s="29"/>
      <c r="F23" s="31">
        <v>15166.332599843625</v>
      </c>
      <c r="G23" s="31">
        <v>0</v>
      </c>
      <c r="H23" s="18"/>
    </row>
    <row r="24" spans="1:8" x14ac:dyDescent="0.2">
      <c r="A24" s="27" t="s">
        <v>20</v>
      </c>
      <c r="B24" s="28">
        <v>11270.63652818182</v>
      </c>
      <c r="C24" s="29"/>
      <c r="D24" s="30">
        <v>3.5411086380592198E-2</v>
      </c>
      <c r="E24" s="29"/>
      <c r="F24" s="31">
        <v>90524.214845079885</v>
      </c>
      <c r="G24" s="31">
        <v>0</v>
      </c>
      <c r="H24" s="18"/>
    </row>
    <row r="25" spans="1:8" x14ac:dyDescent="0.2">
      <c r="A25" s="27" t="s">
        <v>21</v>
      </c>
      <c r="B25" s="28">
        <v>4591.3623882727297</v>
      </c>
      <c r="C25" s="29"/>
      <c r="D25" s="30">
        <v>1.4425549943802152E-2</v>
      </c>
      <c r="E25" s="29"/>
      <c r="F25" s="31">
        <v>36877.196263791593</v>
      </c>
      <c r="G25" s="31">
        <v>0</v>
      </c>
      <c r="H25" s="18"/>
    </row>
    <row r="26" spans="1:8" x14ac:dyDescent="0.2">
      <c r="A26" s="27" t="s">
        <v>22</v>
      </c>
      <c r="B26" s="28"/>
      <c r="C26" s="33">
        <v>476.56</v>
      </c>
      <c r="D26" s="30">
        <v>1.4972985140048144E-3</v>
      </c>
      <c r="E26" s="33"/>
      <c r="F26" s="31">
        <v>0</v>
      </c>
      <c r="G26" s="31">
        <v>3821.2209831654104</v>
      </c>
      <c r="H26" s="18"/>
    </row>
    <row r="27" spans="1:8" x14ac:dyDescent="0.2">
      <c r="A27" s="27" t="s">
        <v>23</v>
      </c>
      <c r="B27" s="28"/>
      <c r="C27" s="33">
        <v>1777.0465999999999</v>
      </c>
      <c r="D27" s="30">
        <v>5.58328276292032E-3</v>
      </c>
      <c r="E27" s="33"/>
      <c r="F27" s="31">
        <v>0</v>
      </c>
      <c r="G27" s="31">
        <v>14248.967089102631</v>
      </c>
      <c r="H27" s="18"/>
    </row>
    <row r="28" spans="1:8" x14ac:dyDescent="0.2">
      <c r="A28" s="27" t="s">
        <v>24</v>
      </c>
      <c r="B28" s="28">
        <v>7759.1307326909082</v>
      </c>
      <c r="C28" s="29"/>
      <c r="D28" s="30">
        <v>2.437832574288061E-2</v>
      </c>
      <c r="E28" s="29"/>
      <c r="F28" s="31">
        <v>62452.890814203587</v>
      </c>
      <c r="G28" s="31">
        <v>0</v>
      </c>
      <c r="H28" s="18"/>
    </row>
    <row r="29" spans="1:8" x14ac:dyDescent="0.2">
      <c r="A29" s="27" t="s">
        <v>25</v>
      </c>
      <c r="B29" s="28"/>
      <c r="C29" s="33">
        <v>241.09</v>
      </c>
      <c r="D29" s="30">
        <v>7.5747796445656517E-4</v>
      </c>
      <c r="E29" s="33"/>
      <c r="F29" s="31">
        <v>0</v>
      </c>
      <c r="G29" s="31">
        <v>1961.4868584079036</v>
      </c>
      <c r="H29" s="18"/>
    </row>
    <row r="30" spans="1:8" ht="15" x14ac:dyDescent="0.25">
      <c r="A30" s="27" t="s">
        <v>1</v>
      </c>
      <c r="B30" s="32">
        <v>9757.44</v>
      </c>
      <c r="C30" s="29"/>
      <c r="D30" s="30">
        <v>3.0656791196263088E-2</v>
      </c>
      <c r="E30" s="29"/>
      <c r="F30" s="31">
        <v>79418.490472676916</v>
      </c>
      <c r="G30" s="31">
        <v>0</v>
      </c>
      <c r="H30" s="18"/>
    </row>
    <row r="31" spans="1:8" x14ac:dyDescent="0.2">
      <c r="A31" s="27" t="s">
        <v>42</v>
      </c>
      <c r="B31" s="28">
        <v>1220.1234235272705</v>
      </c>
      <c r="C31" s="29"/>
      <c r="D31" s="30">
        <v>3.8334920869352207E-3</v>
      </c>
      <c r="E31" s="29"/>
      <c r="F31" s="31">
        <v>9930.9204552516294</v>
      </c>
      <c r="G31" s="31">
        <v>0</v>
      </c>
      <c r="H31" s="18"/>
    </row>
    <row r="32" spans="1:8" x14ac:dyDescent="0.2">
      <c r="A32" s="27" t="s">
        <v>26</v>
      </c>
      <c r="B32" s="28">
        <v>1398.8185427999999</v>
      </c>
      <c r="C32" s="29"/>
      <c r="D32" s="30">
        <v>4.3949322760970704E-3</v>
      </c>
      <c r="E32" s="29"/>
      <c r="F32" s="31">
        <v>11385.369227416781</v>
      </c>
      <c r="G32" s="31">
        <v>0</v>
      </c>
      <c r="H32" s="18"/>
    </row>
    <row r="33" spans="1:8" x14ac:dyDescent="0.2">
      <c r="A33" s="27" t="s">
        <v>27</v>
      </c>
      <c r="B33" s="28">
        <v>553.72</v>
      </c>
      <c r="C33" s="29"/>
      <c r="D33" s="30">
        <v>1.739726651785181E-3</v>
      </c>
      <c r="E33" s="29"/>
      <c r="F33" s="31">
        <v>4506.8795241918633</v>
      </c>
      <c r="G33" s="31">
        <v>0</v>
      </c>
      <c r="H33" s="18"/>
    </row>
    <row r="34" spans="1:8" x14ac:dyDescent="0.2">
      <c r="A34" s="27" t="s">
        <v>28</v>
      </c>
      <c r="B34" s="28">
        <v>5687.4422000000004</v>
      </c>
      <c r="C34" s="29"/>
      <c r="D34" s="30">
        <v>1.7869310799371062E-2</v>
      </c>
      <c r="E34" s="29"/>
      <c r="F34" s="31">
        <v>46291.657870773546</v>
      </c>
      <c r="G34" s="31">
        <v>0</v>
      </c>
      <c r="H34" s="18"/>
    </row>
    <row r="35" spans="1:8" x14ac:dyDescent="0.2">
      <c r="A35" s="27" t="s">
        <v>29</v>
      </c>
      <c r="B35" s="28"/>
      <c r="C35" s="33">
        <v>7067.5106135818205</v>
      </c>
      <c r="D35" s="30">
        <v>2.2205332254971701E-2</v>
      </c>
      <c r="E35" s="33"/>
      <c r="F35" s="34">
        <v>0</v>
      </c>
      <c r="G35" s="31">
        <v>58188.322252395577</v>
      </c>
      <c r="H35" s="18"/>
    </row>
    <row r="36" spans="1:8" x14ac:dyDescent="0.2">
      <c r="A36" s="27" t="s">
        <v>30</v>
      </c>
      <c r="B36" s="28">
        <v>709.75</v>
      </c>
      <c r="C36" s="29"/>
      <c r="D36" s="30">
        <v>2.229955557148978E-3</v>
      </c>
      <c r="E36" s="29"/>
      <c r="F36" s="31">
        <v>5915.0485939818118</v>
      </c>
      <c r="G36" s="31">
        <v>0</v>
      </c>
      <c r="H36" s="18"/>
    </row>
    <row r="37" spans="1:8" x14ac:dyDescent="0.2">
      <c r="A37" s="27" t="s">
        <v>31</v>
      </c>
      <c r="B37" s="28">
        <v>1553.524523910221</v>
      </c>
      <c r="C37" s="29"/>
      <c r="D37" s="30">
        <v>4.8810012613748751E-3</v>
      </c>
      <c r="E37" s="29"/>
      <c r="F37" s="31">
        <v>12947.056077310906</v>
      </c>
      <c r="G37" s="31">
        <v>0</v>
      </c>
      <c r="H37" s="18"/>
    </row>
    <row r="38" spans="1:8" x14ac:dyDescent="0.2">
      <c r="A38" s="27" t="s">
        <v>32</v>
      </c>
      <c r="B38" s="28">
        <v>26088.37449512332</v>
      </c>
      <c r="C38" s="29"/>
      <c r="D38" s="30">
        <v>8.1966770950875539E-2</v>
      </c>
      <c r="E38" s="29"/>
      <c r="F38" s="31">
        <v>217420.22243980298</v>
      </c>
      <c r="G38" s="31">
        <v>0</v>
      </c>
      <c r="H38" s="18"/>
    </row>
    <row r="39" spans="1:8" x14ac:dyDescent="0.2">
      <c r="A39" s="27" t="s">
        <v>33</v>
      </c>
      <c r="B39" s="28">
        <v>168.72496011222199</v>
      </c>
      <c r="C39" s="29"/>
      <c r="D39" s="30">
        <v>5.3011505802323233E-4</v>
      </c>
      <c r="E39" s="29"/>
      <c r="F39" s="31">
        <v>1406.1519381210794</v>
      </c>
      <c r="G39" s="31">
        <v>0</v>
      </c>
      <c r="H39" s="18"/>
    </row>
    <row r="40" spans="1:8" x14ac:dyDescent="0.2">
      <c r="A40" s="27" t="s">
        <v>34</v>
      </c>
      <c r="B40" s="28">
        <v>38977.315580466871</v>
      </c>
      <c r="C40" s="29"/>
      <c r="D40" s="30">
        <v>0.12246239025207685</v>
      </c>
      <c r="E40" s="29"/>
      <c r="F40" s="31">
        <v>324836.51387309044</v>
      </c>
      <c r="G40" s="31">
        <v>0</v>
      </c>
      <c r="H40" s="18"/>
    </row>
    <row r="41" spans="1:8" x14ac:dyDescent="0.2">
      <c r="A41" s="35" t="s">
        <v>36</v>
      </c>
      <c r="B41" s="36">
        <f>SUM(B5:B40)</f>
        <v>308698.80358812155</v>
      </c>
      <c r="C41" s="37">
        <f>SUM(C5:C40)</f>
        <v>9581.0772135818206</v>
      </c>
      <c r="D41" s="38">
        <f t="shared" ref="D41" si="0">SUM(D5:D40)</f>
        <v>0.99994071255883998</v>
      </c>
      <c r="E41" s="39"/>
      <c r="F41" s="40">
        <v>2458289.2387182317</v>
      </c>
      <c r="G41" s="40">
        <v>78370.384458789791</v>
      </c>
      <c r="H41" s="18"/>
    </row>
    <row r="42" spans="1:8" ht="6" customHeight="1" thickBot="1" x14ac:dyDescent="0.25">
      <c r="A42" s="1"/>
      <c r="B42" s="12"/>
      <c r="C42" s="13"/>
      <c r="D42" s="14"/>
      <c r="E42" s="15"/>
      <c r="F42" s="1"/>
      <c r="G42" s="1"/>
    </row>
    <row r="43" spans="1:8" ht="15" thickBot="1" x14ac:dyDescent="0.25">
      <c r="A43" s="1"/>
      <c r="B43" s="16"/>
      <c r="C43" s="13"/>
      <c r="D43" s="14"/>
      <c r="E43" s="15"/>
      <c r="F43" s="17" t="s">
        <v>41</v>
      </c>
      <c r="G43" s="11">
        <f>F41+G41</f>
        <v>2536659.6231770213</v>
      </c>
    </row>
    <row r="44" spans="1:8" ht="15" x14ac:dyDescent="0.25">
      <c r="A44" s="5"/>
      <c r="B44" s="19"/>
      <c r="C44" s="2"/>
      <c r="D44" s="7"/>
      <c r="E44" s="3"/>
      <c r="F44" s="5"/>
      <c r="G44" s="5"/>
    </row>
    <row r="45" spans="1:8" x14ac:dyDescent="0.2">
      <c r="E45" s="4"/>
    </row>
    <row r="46" spans="1:8" x14ac:dyDescent="0.2">
      <c r="E46" s="4"/>
    </row>
    <row r="47" spans="1:8" x14ac:dyDescent="0.2">
      <c r="E47" s="4"/>
    </row>
    <row r="48" spans="1:8" x14ac:dyDescent="0.2">
      <c r="E48" s="4"/>
    </row>
    <row r="49" spans="5:5" x14ac:dyDescent="0.2">
      <c r="E49" s="4"/>
    </row>
    <row r="50" spans="5:5" x14ac:dyDescent="0.2">
      <c r="E50" s="4"/>
    </row>
    <row r="51" spans="5:5" ht="13.5" customHeight="1" x14ac:dyDescent="0.2">
      <c r="E51" s="4"/>
    </row>
    <row r="52" spans="5:5" x14ac:dyDescent="0.2">
      <c r="E52" s="4"/>
    </row>
    <row r="53" spans="5:5" x14ac:dyDescent="0.2">
      <c r="E53" s="4"/>
    </row>
    <row r="54" spans="5:5" x14ac:dyDescent="0.2">
      <c r="E54" s="4"/>
    </row>
    <row r="55" spans="5:5" x14ac:dyDescent="0.2">
      <c r="E55" s="4"/>
    </row>
    <row r="56" spans="5:5" x14ac:dyDescent="0.2">
      <c r="E56" s="4"/>
    </row>
    <row r="57" spans="5:5" x14ac:dyDescent="0.2">
      <c r="E57" s="4"/>
    </row>
    <row r="58" spans="5:5" x14ac:dyDescent="0.2">
      <c r="E58" s="4"/>
    </row>
    <row r="59" spans="5:5" x14ac:dyDescent="0.2">
      <c r="E59" s="4"/>
    </row>
    <row r="60" spans="5:5" x14ac:dyDescent="0.2">
      <c r="E60" s="4"/>
    </row>
    <row r="61" spans="5:5" x14ac:dyDescent="0.2">
      <c r="E61" s="4"/>
    </row>
    <row r="62" spans="5:5" x14ac:dyDescent="0.2">
      <c r="E62" s="4"/>
    </row>
    <row r="63" spans="5:5" x14ac:dyDescent="0.2">
      <c r="E63" s="4"/>
    </row>
    <row r="64" spans="5:5" x14ac:dyDescent="0.2">
      <c r="E64" s="4"/>
    </row>
    <row r="65" spans="5:5" x14ac:dyDescent="0.2">
      <c r="E65" s="4"/>
    </row>
    <row r="66" spans="5:5" x14ac:dyDescent="0.2">
      <c r="E66" s="4"/>
    </row>
    <row r="67" spans="5:5" ht="13.5" customHeight="1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77" spans="5:5" x14ac:dyDescent="0.2">
      <c r="E77" s="4"/>
    </row>
    <row r="78" spans="5:5" x14ac:dyDescent="0.2">
      <c r="E78" s="4"/>
    </row>
    <row r="79" spans="5:5" x14ac:dyDescent="0.2">
      <c r="E79" s="4"/>
    </row>
    <row r="80" spans="5:5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ht="13.5" customHeight="1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</sheetData>
  <mergeCells count="4">
    <mergeCell ref="A1:G1"/>
    <mergeCell ref="A3:D3"/>
    <mergeCell ref="A2:G2"/>
    <mergeCell ref="F3:G3"/>
  </mergeCells>
  <pageMargins left="0.27559055118110237" right="0.19685039370078741" top="0.78740157480314965" bottom="0.43307086614173229" header="0.19685039370078741" footer="0.23622047244094491"/>
  <pageSetup paperSize="9" scale="84" orientation="portrait" r:id="rId1"/>
  <headerFooter>
    <oddHeader>&amp;LSecretaria de Estado da Saúde
Superintendência de Serviços Especializados e Regulação
Gerência de Controle e Avaliação do Sistema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 Cito</vt:lpstr>
    </vt:vector>
  </TitlesOfParts>
  <Company>USUARIO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Norivaldo de Freitas Sobrinho</dc:creator>
  <cp:lastModifiedBy>Norivaldo de Freitas Sobrinho</cp:lastModifiedBy>
  <cp:lastPrinted>2021-04-30T03:34:12Z</cp:lastPrinted>
  <dcterms:created xsi:type="dcterms:W3CDTF">2021-02-12T17:50:32Z</dcterms:created>
  <dcterms:modified xsi:type="dcterms:W3CDTF">2021-05-12T21:22:37Z</dcterms:modified>
</cp:coreProperties>
</file>