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95" windowHeight="11310"/>
  </bookViews>
  <sheets>
    <sheet name="Anexo III Mama" sheetId="11" r:id="rId1"/>
  </sheets>
  <definedNames>
    <definedName name="_xlnm._FilterDatabase" localSheetId="0" hidden="1">'Anexo III Mama'!$A$4:$G$184</definedName>
    <definedName name="_xlnm.Print_Area" localSheetId="0">'Anexo III Mama'!$A$1:$G$189</definedName>
    <definedName name="merda" localSheetId="0">#REF!</definedName>
    <definedName name="merda">#REF!</definedName>
    <definedName name="min" localSheetId="0">#REF!</definedName>
    <definedName name="min">#REF!</definedName>
    <definedName name="mum" localSheetId="0">#REF!</definedName>
    <definedName name="mum">#REF!</definedName>
    <definedName name="municip" localSheetId="0">#REF!</definedName>
    <definedName name="municip">#REF!</definedName>
    <definedName name="municipio" localSheetId="0">#REF!</definedName>
    <definedName name="municipio">#REF!</definedName>
    <definedName name="nome" localSheetId="0">#REF!</definedName>
    <definedName name="nome">#REF!</definedName>
    <definedName name="_xlnm.Print_Titles" localSheetId="0">'Anexo III Mama'!$1:$4</definedName>
    <definedName name="todos" localSheetId="0">#REF!</definedName>
    <definedName name="todos">#REF!</definedName>
  </definedNames>
  <calcPr calcId="145621"/>
</workbook>
</file>

<file path=xl/calcChain.xml><?xml version="1.0" encoding="utf-8"?>
<calcChain xmlns="http://schemas.openxmlformats.org/spreadsheetml/2006/main">
  <c r="G187" i="11" l="1"/>
  <c r="F185" i="11"/>
  <c r="G185" i="11"/>
  <c r="D185" i="11"/>
  <c r="C185" i="11"/>
  <c r="B185" i="11"/>
</calcChain>
</file>

<file path=xl/sharedStrings.xml><?xml version="1.0" encoding="utf-8"?>
<sst xmlns="http://schemas.openxmlformats.org/spreadsheetml/2006/main" count="190" uniqueCount="188">
  <si>
    <t>Município</t>
  </si>
  <si>
    <t>RIO DO SUL</t>
  </si>
  <si>
    <t>BLUMENAU</t>
  </si>
  <si>
    <t>JOINVILLE</t>
  </si>
  <si>
    <t>LAGES</t>
  </si>
  <si>
    <t>ABDON BATISTA</t>
  </si>
  <si>
    <t>ABELARDO LUZ</t>
  </si>
  <si>
    <t>AGROLANDIA</t>
  </si>
  <si>
    <t>AGRONOMICA</t>
  </si>
  <si>
    <t>AGUA DOCE</t>
  </si>
  <si>
    <t>AGUAS DE CHAPECO</t>
  </si>
  <si>
    <t>AGUAS MORNAS</t>
  </si>
  <si>
    <t>ALFREDO WAGNER</t>
  </si>
  <si>
    <t>ANCHIETA</t>
  </si>
  <si>
    <t>ANGELINA</t>
  </si>
  <si>
    <t>ANTONIO CARLOS</t>
  </si>
  <si>
    <t>ARABUTA</t>
  </si>
  <si>
    <t>ARARANGUA</t>
  </si>
  <si>
    <t>ARMAZEM</t>
  </si>
  <si>
    <t>ARROIO TRINTA</t>
  </si>
  <si>
    <t>ARVOREDO</t>
  </si>
  <si>
    <t>ASCURRA</t>
  </si>
  <si>
    <t>AURORA</t>
  </si>
  <si>
    <t>BALNEARIO ARROIO DO SILVA</t>
  </si>
  <si>
    <t>BALNEARIO BARRA DO SUL</t>
  </si>
  <si>
    <t>BALNEARIO CAMBORIU</t>
  </si>
  <si>
    <t>BALNEARIO RINCAO</t>
  </si>
  <si>
    <t>BANDEIRANTE</t>
  </si>
  <si>
    <t>BARRA BONITA</t>
  </si>
  <si>
    <t>BARRA VELHA</t>
  </si>
  <si>
    <t>BELA VISTA DO TOLDO</t>
  </si>
  <si>
    <t>BELMONTE</t>
  </si>
  <si>
    <t>BIGUACU</t>
  </si>
  <si>
    <t>BOCAINA DO SUL</t>
  </si>
  <si>
    <t>BOM JARDIM DA SERRA</t>
  </si>
  <si>
    <t>BOM JESUS DO OESTE</t>
  </si>
  <si>
    <t>BOM RETIRO</t>
  </si>
  <si>
    <t>BOMBINHAS</t>
  </si>
  <si>
    <t>BOTUVERA</t>
  </si>
  <si>
    <t>BRUSQUE</t>
  </si>
  <si>
    <t>CALMON</t>
  </si>
  <si>
    <t>CAMBORIU</t>
  </si>
  <si>
    <t>CAMPO ALEGRE</t>
  </si>
  <si>
    <t>CANOINHAS</t>
  </si>
  <si>
    <t>CAPINZAL</t>
  </si>
  <si>
    <t>CAPIVARI DE BAIXO</t>
  </si>
  <si>
    <t>CAXAMBU DO SUL</t>
  </si>
  <si>
    <t>CELSO RAMOS</t>
  </si>
  <si>
    <t>CHAPECO</t>
  </si>
  <si>
    <t>COCAL DO SUL</t>
  </si>
  <si>
    <t>CONCORDIA</t>
  </si>
  <si>
    <t>CORONEL FREITAS</t>
  </si>
  <si>
    <t>CORONEL MARTINS</t>
  </si>
  <si>
    <t>CORREIA PINTO</t>
  </si>
  <si>
    <t>CORUPA</t>
  </si>
  <si>
    <t>CRICIUMA</t>
  </si>
  <si>
    <t>CUNHATAI</t>
  </si>
  <si>
    <t>CURITIBANOS</t>
  </si>
  <si>
    <t>DESCANSO</t>
  </si>
  <si>
    <t>ENTRE RIOS</t>
  </si>
  <si>
    <t>ERMO</t>
  </si>
  <si>
    <t>FAXINAL DOS GUEDES</t>
  </si>
  <si>
    <t>FLORIANOPOLIS</t>
  </si>
  <si>
    <t>FORMOSA DO SUL</t>
  </si>
  <si>
    <t>FORQUILHINHA</t>
  </si>
  <si>
    <t>FRAIBURGO</t>
  </si>
  <si>
    <t>GAROPABA</t>
  </si>
  <si>
    <t>GASPAR</t>
  </si>
  <si>
    <t>GOVERNADOR CELSO RAMOS</t>
  </si>
  <si>
    <t>GUARACIABA</t>
  </si>
  <si>
    <t>GUARUJA DO SUL</t>
  </si>
  <si>
    <t>IBICARE</t>
  </si>
  <si>
    <t>ILHOTA</t>
  </si>
  <si>
    <t>IMARUI</t>
  </si>
  <si>
    <t>IMBITUBA</t>
  </si>
  <si>
    <t>INDAIAL</t>
  </si>
  <si>
    <t>IPUMIRIM</t>
  </si>
  <si>
    <t>IRACEMINHA</t>
  </si>
  <si>
    <t>IRANI</t>
  </si>
  <si>
    <t>ITAIOPOLIS</t>
  </si>
  <si>
    <t>ITAJAI</t>
  </si>
  <si>
    <t>ITAPEMA</t>
  </si>
  <si>
    <t>ITAPIRANGA</t>
  </si>
  <si>
    <t>JACINTO MACHADO</t>
  </si>
  <si>
    <t>JARAGUA DO SUL</t>
  </si>
  <si>
    <t>JOACABA</t>
  </si>
  <si>
    <t>JOSE BOITEUX</t>
  </si>
  <si>
    <t>JUPIA</t>
  </si>
  <si>
    <t>LACERDOPOLIS</t>
  </si>
  <si>
    <t>LAGUNA</t>
  </si>
  <si>
    <t>LONTRAS</t>
  </si>
  <si>
    <t>MAFRA</t>
  </si>
  <si>
    <t>MAJOR GERCINO</t>
  </si>
  <si>
    <t>MARAVILHA</t>
  </si>
  <si>
    <t>MAREMA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</si>
  <si>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</si>
  <si>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</si>
  <si>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</si>
  <si>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</si>
  <si>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</si>
  <si>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</si>
  <si>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</si>
  <si>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</si>
  <si>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</si>
  <si>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</si>
  <si>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OURO</t>
  </si>
  <si>
    <t>OURO VERDE</t>
  </si>
  <si>
    <t>PAINEL</t>
  </si>
  <si>
    <t>PALHOCA</t>
  </si>
  <si>
    <t>PALMA SOLA</t>
  </si>
  <si>
    <t>PAPANDUVA</t>
  </si>
  <si>
    <t>PARAISO</t>
  </si>
  <si>
    <t>PAULO LOPES</t>
  </si>
  <si>
    <t>PERITIBA</t>
  </si>
  <si>
    <t>PESCARIA BRAVA</t>
  </si>
  <si>
    <t>PLANALTO ALEGRE</t>
  </si>
  <si>
    <t>PONTE ALTA</t>
  </si>
  <si>
    <t>PONTE ALTA DO NORTE</t>
  </si>
  <si>
    <t>PORTO UNIAO</t>
  </si>
  <si>
    <t>POUSO REDONDO</t>
  </si>
  <si>
    <t>PRINCESA</t>
  </si>
  <si>
    <t>RANCHO QUEIMADO</t>
  </si>
  <si>
    <t>RIO DO OESTE</t>
  </si>
  <si>
    <t>RIO NEGRINHO</t>
  </si>
  <si>
    <t>RIO RUFINO</t>
  </si>
  <si>
    <t>ROMELANDIA</t>
  </si>
  <si>
    <t>SALETE</t>
  </si>
  <si>
    <t>SALTINHO</t>
  </si>
  <si>
    <t>SANGAO</t>
  </si>
  <si>
    <t>SANTIAGO DO SUL</t>
  </si>
  <si>
    <t>SANTO AMARO DA IMPERATRIZ</t>
  </si>
  <si>
    <t>SAO BENTO DO SUL</t>
  </si>
  <si>
    <t>SAO BERNARDINO</t>
  </si>
  <si>
    <t>SAO CARLOS</t>
  </si>
  <si>
    <t>SAO FRANCISCO DO SUL</t>
  </si>
  <si>
    <t>SAO JOAO BATISTA</t>
  </si>
  <si>
    <t>SAO JOAO DO OESTE</t>
  </si>
  <si>
    <t>SAO JOAQUIM</t>
  </si>
  <si>
    <t>SAO JOSE</t>
  </si>
  <si>
    <t>SAO JOSE DO CEDRO</t>
  </si>
  <si>
    <t>SAO MIGUEL D´OESTE</t>
  </si>
  <si>
    <t>SAO PEDRO DE ALCANTARA</t>
  </si>
  <si>
    <t>SCHROEDER</t>
  </si>
  <si>
    <t>SEARA</t>
  </si>
  <si>
    <t>SOMBRIO</t>
  </si>
  <si>
    <t>SUL BRASIL</t>
  </si>
  <si>
    <t>TIGRINHOS</t>
  </si>
  <si>
    <t>TIMBE DO SUL</t>
  </si>
  <si>
    <t>TRES BARRAS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</si>
  <si>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</si>
  <si>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</si>
  <si>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</si>
  <si>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</si>
  <si>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</si>
  <si>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</si>
  <si>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</si>
  <si>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</si>
  <si>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</si>
  <si>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VIDEIRA</t>
  </si>
  <si>
    <t>WITMARSUM</t>
  </si>
  <si>
    <t>XAVANTINA</t>
  </si>
  <si>
    <t>XAXIM</t>
  </si>
  <si>
    <t>TOTAL</t>
  </si>
  <si>
    <t>PATO BRANCO PR</t>
  </si>
  <si>
    <t>PICARRAS</t>
  </si>
  <si>
    <t xml:space="preserve">Valor Portaria </t>
  </si>
  <si>
    <t>SAO M. DO OESTE</t>
  </si>
  <si>
    <t>%</t>
  </si>
  <si>
    <t xml:space="preserve">Gestão Municipal </t>
  </si>
  <si>
    <t>Gestão Estadual</t>
  </si>
  <si>
    <t>Teto PPI abril/2021</t>
  </si>
  <si>
    <t>Programação financeira da Portaria</t>
  </si>
  <si>
    <t>RECURSO PORTARIA GM/MS Nº 3.712/2020 - RASTREAMENTO E DETECÇÃO PRECOCE DO CÂNCER DE MAMA</t>
  </si>
  <si>
    <t>2301830-HOSPITAL MAICE - CACADOR</t>
  </si>
  <si>
    <t>2379767-HOSP. DR J. ATHANASIO - CAMPOS NOVOS</t>
  </si>
  <si>
    <t>2380331-HOSP N SRA DAS DORES - CAPINZAL</t>
  </si>
  <si>
    <t>2411393-HOSP. SAO PAULO ASSEC - XANXERE</t>
  </si>
  <si>
    <t>2491710-HOSP. N SRA DA CONCEICAO - TUBARAO</t>
  </si>
  <si>
    <t>2377829-HOSPITAL BOM JESUS - ITUPORANGA</t>
  </si>
  <si>
    <t>2513838 - HOSP. RIO DO TESTO - POMERODE</t>
  </si>
  <si>
    <t>2537192-HOSP. E MAT. OASE - TIMBO</t>
  </si>
  <si>
    <t>2537826 - HOSPITAL DE PINHALZINHO</t>
  </si>
  <si>
    <t>2543044-HOSP. SAO BRAZ - PORTO UNIAO</t>
  </si>
  <si>
    <t>2560771-HOSP. U. STA TEREZINHA - JOACABA</t>
  </si>
  <si>
    <t>2594277- HOSP. M. INF. STA CATARINA - CRICIUMA</t>
  </si>
  <si>
    <t>2664984-HOSPITAL REG. DE PALMITOS</t>
  </si>
  <si>
    <t>2665883-HOSP STA TERESINHA- BRACO DO NORTE</t>
  </si>
  <si>
    <t>3157245-HOSPITAL UNIVERSITARIO - FPOLIS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</si>
</sst>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/>
    <xf numFmtId="44" fontId="4" fillId="0" borderId="0" xfId="0" applyNumberFormat="1" applyFont="1"/>
    <xf numFmtId="0" fontId="4" fillId="0" borderId="0" xfId="0" applyFont="1" applyBorder="1"/>
    <xf numFmtId="43" fontId="4" fillId="0" borderId="0" xfId="0" applyNumberFormat="1" applyFont="1"/>
    <xf numFmtId="0" fontId="4" fillId="0" borderId="16" xfId="0" applyFont="1" applyBorder="1"/>
    <xf numFmtId="10" fontId="4" fillId="0" borderId="32" xfId="0" applyNumberFormat="1" applyFont="1" applyBorder="1"/>
    <xf numFmtId="0" fontId="4" fillId="4" borderId="0" xfId="0" applyFont="1" applyFill="1" applyBorder="1"/>
    <xf numFmtId="44" fontId="6" fillId="0" borderId="0" xfId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4" fillId="0" borderId="27" xfId="0" applyFont="1" applyBorder="1"/>
    <xf numFmtId="44" fontId="4" fillId="0" borderId="29" xfId="1" applyFont="1" applyBorder="1"/>
    <xf numFmtId="164" fontId="4" fillId="4" borderId="31" xfId="0" applyNumberFormat="1" applyFont="1" applyFill="1" applyBorder="1" applyAlignment="1">
      <alignment horizontal="center" vertical="center"/>
    </xf>
    <xf numFmtId="43" fontId="4" fillId="4" borderId="0" xfId="2" applyFont="1" applyFill="1" applyBorder="1"/>
    <xf numFmtId="44" fontId="4" fillId="0" borderId="9" xfId="1" applyFont="1" applyBorder="1"/>
    <xf numFmtId="44" fontId="4" fillId="0" borderId="10" xfId="1" applyFont="1" applyBorder="1"/>
    <xf numFmtId="0" fontId="4" fillId="0" borderId="25" xfId="0" applyFont="1" applyBorder="1"/>
    <xf numFmtId="44" fontId="4" fillId="0" borderId="16" xfId="1" applyFont="1" applyBorder="1"/>
    <xf numFmtId="164" fontId="4" fillId="4" borderId="13" xfId="0" applyNumberFormat="1" applyFont="1" applyFill="1" applyBorder="1" applyAlignment="1">
      <alignment horizontal="center" vertical="center"/>
    </xf>
    <xf numFmtId="44" fontId="4" fillId="0" borderId="11" xfId="1" applyFont="1" applyBorder="1"/>
    <xf numFmtId="44" fontId="4" fillId="0" borderId="12" xfId="1" applyFont="1" applyBorder="1"/>
    <xf numFmtId="0" fontId="4" fillId="4" borderId="25" xfId="0" applyFont="1" applyFill="1" applyBorder="1"/>
    <xf numFmtId="0" fontId="4" fillId="0" borderId="28" xfId="0" applyFont="1" applyBorder="1"/>
    <xf numFmtId="44" fontId="4" fillId="0" borderId="17" xfId="1" applyFont="1" applyBorder="1"/>
    <xf numFmtId="164" fontId="4" fillId="4" borderId="14" xfId="0" applyNumberFormat="1" applyFont="1" applyFill="1" applyBorder="1" applyAlignment="1">
      <alignment horizontal="center" vertical="center"/>
    </xf>
    <xf numFmtId="44" fontId="4" fillId="0" borderId="23" xfId="1" applyFont="1" applyBorder="1"/>
    <xf numFmtId="44" fontId="4" fillId="0" borderId="24" xfId="1" applyFont="1" applyBorder="1"/>
    <xf numFmtId="10" fontId="4" fillId="0" borderId="0" xfId="0" applyNumberFormat="1" applyFont="1" applyBorder="1"/>
    <xf numFmtId="43" fontId="5" fillId="0" borderId="0" xfId="0" applyNumberFormat="1" applyFont="1" applyFill="1" applyBorder="1" applyAlignment="1"/>
    <xf numFmtId="43" fontId="5" fillId="2" borderId="5" xfId="0" applyNumberFormat="1" applyFont="1" applyFill="1" applyBorder="1" applyAlignment="1"/>
    <xf numFmtId="44" fontId="5" fillId="2" borderId="1" xfId="1" applyFont="1" applyFill="1" applyBorder="1" applyAlignment="1">
      <alignment vertical="center"/>
    </xf>
    <xf numFmtId="0" fontId="8" fillId="0" borderId="25" xfId="0" applyFont="1" applyBorder="1"/>
    <xf numFmtId="0" fontId="4" fillId="0" borderId="34" xfId="0" applyFont="1" applyBorder="1"/>
    <xf numFmtId="44" fontId="4" fillId="0" borderId="35" xfId="1" applyFont="1" applyBorder="1"/>
    <xf numFmtId="164" fontId="4" fillId="4" borderId="36" xfId="0" applyNumberFormat="1" applyFont="1" applyFill="1" applyBorder="1" applyAlignment="1">
      <alignment horizontal="center" vertical="center"/>
    </xf>
    <xf numFmtId="44" fontId="4" fillId="0" borderId="37" xfId="1" applyFont="1" applyBorder="1"/>
    <xf numFmtId="44" fontId="4" fillId="0" borderId="4" xfId="1" applyFont="1" applyBorder="1"/>
    <xf numFmtId="0" fontId="5" fillId="2" borderId="33" xfId="0" applyFont="1" applyFill="1" applyBorder="1" applyAlignment="1">
      <alignment horizontal="center"/>
    </xf>
    <xf numFmtId="44" fontId="5" fillId="2" borderId="33" xfId="1" applyFont="1" applyFill="1" applyBorder="1"/>
    <xf numFmtId="9" fontId="5" fillId="2" borderId="33" xfId="0" applyNumberFormat="1" applyFont="1" applyFill="1" applyBorder="1" applyAlignment="1">
      <alignment horizontal="center"/>
    </xf>
    <xf numFmtId="43" fontId="5" fillId="4" borderId="33" xfId="0" applyNumberFormat="1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5" fillId="3" borderId="26" xfId="0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3"/>
    <cellStyle name="Vírgula" xfId="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workbookViewId="0">
      <selection activeCell="I170" sqref="I170"/>
    </sheetView>
  </sheetViews>
  <sheetFormatPr defaultRowHeight="12.75" x14ac:dyDescent="0.2"/>
  <cols>
    <col min="1" max="1" width="46.5703125" style="1" customWidth="1"/>
    <col min="2" max="2" width="15.28515625" style="1" customWidth="1"/>
    <col min="3" max="3" width="15.140625" style="1" customWidth="1"/>
    <col min="4" max="4" width="8" style="6" customWidth="1"/>
    <col min="5" max="5" width="2" style="7" customWidth="1"/>
    <col min="6" max="6" width="17.140625" style="1" customWidth="1"/>
    <col min="7" max="7" width="16.7109375" style="1" customWidth="1"/>
    <col min="8" max="8" width="10.5703125" style="1" bestFit="1" customWidth="1"/>
    <col min="9" max="9" width="12.85546875" style="1" bestFit="1" customWidth="1"/>
    <col min="10" max="16384" width="9.140625" style="1"/>
  </cols>
  <sheetData>
    <row r="1" spans="1:9" ht="39" customHeight="1" thickBot="1" x14ac:dyDescent="0.25">
      <c r="A1" s="46" t="s">
        <v>172</v>
      </c>
      <c r="B1" s="47"/>
      <c r="C1" s="47"/>
      <c r="D1" s="47"/>
      <c r="E1" s="47"/>
      <c r="F1" s="47"/>
      <c r="G1" s="48"/>
    </row>
    <row r="2" spans="1:9" ht="6" customHeight="1" thickBot="1" x14ac:dyDescent="0.25">
      <c r="A2" s="49"/>
      <c r="B2" s="50"/>
      <c r="C2" s="50"/>
      <c r="D2" s="50"/>
      <c r="E2" s="50"/>
      <c r="F2" s="50"/>
      <c r="G2" s="51"/>
    </row>
    <row r="3" spans="1:9" s="3" customFormat="1" ht="15.75" customHeight="1" x14ac:dyDescent="0.2">
      <c r="A3" s="41" t="s">
        <v>170</v>
      </c>
      <c r="B3" s="42"/>
      <c r="C3" s="42"/>
      <c r="D3" s="43"/>
      <c r="E3" s="9"/>
      <c r="F3" s="44" t="s">
        <v>171</v>
      </c>
      <c r="G3" s="45"/>
    </row>
    <row r="4" spans="1:9" ht="56.25" customHeight="1" thickBot="1" x14ac:dyDescent="0.25">
      <c r="A4" s="52" t="s">
        <v>0</v>
      </c>
      <c r="B4" s="53" t="s">
        <v>168</v>
      </c>
      <c r="C4" s="53" t="s">
        <v>169</v>
      </c>
      <c r="D4" s="54" t="s">
        <v>167</v>
      </c>
      <c r="E4" s="55"/>
      <c r="F4" s="52" t="s">
        <v>168</v>
      </c>
      <c r="G4" s="56" t="s">
        <v>169</v>
      </c>
    </row>
    <row r="5" spans="1:9" x14ac:dyDescent="0.2">
      <c r="A5" s="10" t="s">
        <v>173</v>
      </c>
      <c r="B5" s="11"/>
      <c r="C5" s="11">
        <v>11918.76</v>
      </c>
      <c r="D5" s="12"/>
      <c r="E5" s="13"/>
      <c r="F5" s="14"/>
      <c r="G5" s="15">
        <v>76489.291249866728</v>
      </c>
      <c r="H5" s="2"/>
      <c r="I5" s="4"/>
    </row>
    <row r="6" spans="1:9" x14ac:dyDescent="0.2">
      <c r="A6" s="31" t="s">
        <v>178</v>
      </c>
      <c r="B6" s="17"/>
      <c r="C6" s="17">
        <v>5452.02</v>
      </c>
      <c r="D6" s="18"/>
      <c r="E6" s="13"/>
      <c r="F6" s="19"/>
      <c r="G6" s="20">
        <v>34988.635200314333</v>
      </c>
    </row>
    <row r="7" spans="1:9" x14ac:dyDescent="0.2">
      <c r="A7" s="31" t="s">
        <v>174</v>
      </c>
      <c r="B7" s="17"/>
      <c r="C7" s="17">
        <v>13363.56</v>
      </c>
      <c r="D7" s="18"/>
      <c r="E7" s="13"/>
      <c r="F7" s="19"/>
      <c r="G7" s="20">
        <v>85761.373916000419</v>
      </c>
    </row>
    <row r="8" spans="1:9" x14ac:dyDescent="0.2">
      <c r="A8" s="16" t="s">
        <v>175</v>
      </c>
      <c r="B8" s="17"/>
      <c r="C8" s="17">
        <v>3929.52</v>
      </c>
      <c r="D8" s="18"/>
      <c r="E8" s="13"/>
      <c r="F8" s="19"/>
      <c r="G8" s="20">
        <v>25217.908553589157</v>
      </c>
    </row>
    <row r="9" spans="1:9" x14ac:dyDescent="0.2">
      <c r="A9" s="31" t="s">
        <v>176</v>
      </c>
      <c r="B9" s="17"/>
      <c r="C9" s="17">
        <v>15051.54</v>
      </c>
      <c r="D9" s="18"/>
      <c r="E9" s="13"/>
      <c r="F9" s="19"/>
      <c r="G9" s="20">
        <v>96594.077472742065</v>
      </c>
    </row>
    <row r="10" spans="1:9" x14ac:dyDescent="0.2">
      <c r="A10" s="16" t="s">
        <v>177</v>
      </c>
      <c r="B10" s="17"/>
      <c r="C10" s="17">
        <v>1008</v>
      </c>
      <c r="D10" s="18"/>
      <c r="E10" s="13"/>
      <c r="F10" s="19"/>
      <c r="G10" s="20">
        <v>6468.8948833490795</v>
      </c>
    </row>
    <row r="11" spans="1:9" x14ac:dyDescent="0.2">
      <c r="A11" s="16" t="s">
        <v>179</v>
      </c>
      <c r="B11" s="17"/>
      <c r="C11" s="17">
        <v>12626.04</v>
      </c>
      <c r="D11" s="18"/>
      <c r="E11" s="13"/>
      <c r="F11" s="19"/>
      <c r="G11" s="20">
        <v>81028.299159683345</v>
      </c>
    </row>
    <row r="12" spans="1:9" x14ac:dyDescent="0.2">
      <c r="A12" s="16" t="s">
        <v>180</v>
      </c>
      <c r="B12" s="17"/>
      <c r="C12" s="17">
        <v>5563.74</v>
      </c>
      <c r="D12" s="18"/>
      <c r="E12" s="13"/>
      <c r="F12" s="19"/>
      <c r="G12" s="20">
        <v>35705.604383218852</v>
      </c>
    </row>
    <row r="13" spans="1:9" x14ac:dyDescent="0.2">
      <c r="A13" s="31" t="s">
        <v>181</v>
      </c>
      <c r="B13" s="17"/>
      <c r="C13" s="17">
        <v>2884.14</v>
      </c>
      <c r="D13" s="18"/>
      <c r="E13" s="13"/>
      <c r="F13" s="19"/>
      <c r="G13" s="20">
        <v>18509.125484982549</v>
      </c>
    </row>
    <row r="14" spans="1:9" x14ac:dyDescent="0.2">
      <c r="A14" s="31" t="s">
        <v>182</v>
      </c>
      <c r="B14" s="17"/>
      <c r="C14" s="17">
        <v>2558.2199999999998</v>
      </c>
      <c r="D14" s="18"/>
      <c r="E14" s="13"/>
      <c r="F14" s="19"/>
      <c r="G14" s="20">
        <v>16417.516139366347</v>
      </c>
    </row>
    <row r="15" spans="1:9" x14ac:dyDescent="0.2">
      <c r="A15" s="16" t="s">
        <v>183</v>
      </c>
      <c r="B15" s="17"/>
      <c r="C15" s="17">
        <v>5510.4</v>
      </c>
      <c r="D15" s="18"/>
      <c r="E15" s="13"/>
      <c r="F15" s="19"/>
      <c r="G15" s="20">
        <v>35363.29202897496</v>
      </c>
    </row>
    <row r="16" spans="1:9" x14ac:dyDescent="0.2">
      <c r="A16" s="16" t="s">
        <v>184</v>
      </c>
      <c r="B16" s="17"/>
      <c r="C16" s="17">
        <v>3184.86</v>
      </c>
      <c r="D16" s="18"/>
      <c r="E16" s="13"/>
      <c r="F16" s="19"/>
      <c r="G16" s="20">
        <v>20439.012458515026</v>
      </c>
    </row>
    <row r="17" spans="1:7" x14ac:dyDescent="0.2">
      <c r="A17" s="16" t="s">
        <v>185</v>
      </c>
      <c r="B17" s="17"/>
      <c r="C17" s="17">
        <v>7312.62</v>
      </c>
      <c r="D17" s="18"/>
      <c r="E17" s="13"/>
      <c r="F17" s="19"/>
      <c r="G17" s="20">
        <v>46929.137005829507</v>
      </c>
    </row>
    <row r="18" spans="1:7" x14ac:dyDescent="0.2">
      <c r="A18" s="16" t="s">
        <v>186</v>
      </c>
      <c r="B18" s="17"/>
      <c r="C18" s="17">
        <v>13983.06</v>
      </c>
      <c r="D18" s="18"/>
      <c r="E18" s="13"/>
      <c r="F18" s="19"/>
      <c r="G18" s="20">
        <v>89737.048896392022</v>
      </c>
    </row>
    <row r="19" spans="1:7" x14ac:dyDescent="0.2">
      <c r="A19" s="16" t="s">
        <v>187</v>
      </c>
      <c r="B19" s="17"/>
      <c r="C19" s="17">
        <v>10920</v>
      </c>
      <c r="D19" s="18"/>
      <c r="E19" s="13"/>
      <c r="F19" s="19"/>
      <c r="G19" s="20">
        <v>70079.694569615021</v>
      </c>
    </row>
    <row r="20" spans="1:7" ht="24.75" customHeight="1" x14ac:dyDescent="0.2">
      <c r="A20" s="16"/>
      <c r="B20" s="17"/>
      <c r="C20" s="17"/>
      <c r="D20" s="18"/>
      <c r="E20" s="13"/>
      <c r="F20" s="19"/>
      <c r="G20" s="20"/>
    </row>
    <row r="21" spans="1:7" x14ac:dyDescent="0.2">
      <c r="A21" s="16" t="s">
        <v>5</v>
      </c>
      <c r="B21" s="17">
        <v>99.49</v>
      </c>
      <c r="C21" s="17"/>
      <c r="D21" s="18">
        <v>1.0272160314505478E-4</v>
      </c>
      <c r="E21" s="13"/>
      <c r="F21" s="19">
        <v>638.48249200833311</v>
      </c>
      <c r="G21" s="20"/>
    </row>
    <row r="22" spans="1:7" x14ac:dyDescent="0.2">
      <c r="A22" s="16" t="s">
        <v>6</v>
      </c>
      <c r="B22" s="17"/>
      <c r="C22" s="5">
        <v>35.700000000000003</v>
      </c>
      <c r="D22" s="18">
        <v>3.6859596263729588E-5</v>
      </c>
      <c r="E22" s="13"/>
      <c r="F22" s="19"/>
      <c r="G22" s="20">
        <v>229.1066937852799</v>
      </c>
    </row>
    <row r="23" spans="1:7" x14ac:dyDescent="0.2">
      <c r="A23" s="16" t="s">
        <v>7</v>
      </c>
      <c r="B23" s="17"/>
      <c r="C23" s="5">
        <v>0.42</v>
      </c>
      <c r="D23" s="18">
        <v>4.3364230898505391E-7</v>
      </c>
      <c r="E23" s="13"/>
      <c r="F23" s="19"/>
      <c r="G23" s="20">
        <v>2.6953728680621163</v>
      </c>
    </row>
    <row r="24" spans="1:7" x14ac:dyDescent="0.2">
      <c r="A24" s="16" t="s">
        <v>8</v>
      </c>
      <c r="B24" s="17">
        <v>1.68</v>
      </c>
      <c r="C24" s="17"/>
      <c r="D24" s="18">
        <v>1.7345692359402157E-6</v>
      </c>
      <c r="E24" s="13"/>
      <c r="F24" s="19">
        <v>10.781491472248465</v>
      </c>
      <c r="G24" s="20"/>
    </row>
    <row r="25" spans="1:7" x14ac:dyDescent="0.2">
      <c r="A25" s="16" t="s">
        <v>9</v>
      </c>
      <c r="B25" s="17"/>
      <c r="C25" s="17">
        <v>1112.54</v>
      </c>
      <c r="D25" s="18">
        <v>1.1486771772338854E-3</v>
      </c>
      <c r="E25" s="13"/>
      <c r="F25" s="19"/>
      <c r="G25" s="20">
        <v>7139.7860253186354</v>
      </c>
    </row>
    <row r="26" spans="1:7" x14ac:dyDescent="0.2">
      <c r="A26" s="16" t="s">
        <v>10</v>
      </c>
      <c r="B26" s="17">
        <v>2.1</v>
      </c>
      <c r="C26" s="17"/>
      <c r="D26" s="18">
        <v>2.1682115449252698E-6</v>
      </c>
      <c r="E26" s="13"/>
      <c r="F26" s="19">
        <v>13.476864340310582</v>
      </c>
      <c r="G26" s="20"/>
    </row>
    <row r="27" spans="1:7" x14ac:dyDescent="0.2">
      <c r="A27" s="16" t="s">
        <v>11</v>
      </c>
      <c r="B27" s="17">
        <v>202.41</v>
      </c>
      <c r="C27" s="17"/>
      <c r="D27" s="18">
        <v>2.0898461848015419E-4</v>
      </c>
      <c r="E27" s="13"/>
      <c r="F27" s="19">
        <v>1298.977195772507</v>
      </c>
      <c r="G27" s="20"/>
    </row>
    <row r="28" spans="1:7" x14ac:dyDescent="0.2">
      <c r="A28" s="16" t="s">
        <v>12</v>
      </c>
      <c r="B28" s="17">
        <v>2.52</v>
      </c>
      <c r="C28" s="17"/>
      <c r="D28" s="18">
        <v>2.6018538539103235E-6</v>
      </c>
      <c r="E28" s="13"/>
      <c r="F28" s="19">
        <v>16.172237208372696</v>
      </c>
      <c r="G28" s="20"/>
    </row>
    <row r="29" spans="1:7" x14ac:dyDescent="0.2">
      <c r="A29" s="16" t="s">
        <v>13</v>
      </c>
      <c r="B29" s="17">
        <v>1076.7</v>
      </c>
      <c r="C29" s="17"/>
      <c r="D29" s="18">
        <v>1.1116730335338275E-3</v>
      </c>
      <c r="E29" s="13"/>
      <c r="F29" s="19">
        <v>6909.7808739106677</v>
      </c>
      <c r="G29" s="20"/>
    </row>
    <row r="30" spans="1:7" x14ac:dyDescent="0.2">
      <c r="A30" s="16" t="s">
        <v>14</v>
      </c>
      <c r="B30" s="17"/>
      <c r="C30" s="17">
        <v>264.14</v>
      </c>
      <c r="D30" s="18">
        <v>2.7271971308407653E-4</v>
      </c>
      <c r="E30" s="13"/>
      <c r="F30" s="19"/>
      <c r="G30" s="20">
        <v>1695.1328318331605</v>
      </c>
    </row>
    <row r="31" spans="1:7" x14ac:dyDescent="0.2">
      <c r="A31" s="16" t="s">
        <v>15</v>
      </c>
      <c r="B31" s="17">
        <v>2.94</v>
      </c>
      <c r="C31" s="17"/>
      <c r="D31" s="18">
        <v>3.0354961628953772E-6</v>
      </c>
      <c r="E31" s="13"/>
      <c r="F31" s="19">
        <v>18.867610076434811</v>
      </c>
      <c r="G31" s="20"/>
    </row>
    <row r="32" spans="1:7" x14ac:dyDescent="0.2">
      <c r="A32" s="16" t="s">
        <v>16</v>
      </c>
      <c r="B32" s="17"/>
      <c r="C32" s="17">
        <v>1.26</v>
      </c>
      <c r="D32" s="18">
        <v>1.3009269269551617E-6</v>
      </c>
      <c r="E32" s="13"/>
      <c r="F32" s="19"/>
      <c r="G32" s="20">
        <v>8.086118604186348</v>
      </c>
    </row>
    <row r="33" spans="1:7" x14ac:dyDescent="0.2">
      <c r="A33" s="21" t="s">
        <v>17</v>
      </c>
      <c r="B33" s="17">
        <v>21881.7</v>
      </c>
      <c r="C33" s="17"/>
      <c r="D33" s="18">
        <v>2.2592454553614891E-2</v>
      </c>
      <c r="E33" s="13"/>
      <c r="F33" s="19">
        <v>140427.00115970193</v>
      </c>
      <c r="G33" s="20"/>
    </row>
    <row r="34" spans="1:7" x14ac:dyDescent="0.2">
      <c r="A34" s="16" t="s">
        <v>18</v>
      </c>
      <c r="B34" s="17"/>
      <c r="C34" s="17">
        <v>1.68</v>
      </c>
      <c r="D34" s="18">
        <v>1.7345692359402157E-6</v>
      </c>
      <c r="E34" s="13"/>
      <c r="F34" s="19"/>
      <c r="G34" s="20">
        <v>10.781491472248465</v>
      </c>
    </row>
    <row r="35" spans="1:7" x14ac:dyDescent="0.2">
      <c r="A35" s="16" t="s">
        <v>19</v>
      </c>
      <c r="B35" s="17">
        <v>0.42</v>
      </c>
      <c r="C35" s="17"/>
      <c r="D35" s="18">
        <v>4.3364230898505391E-7</v>
      </c>
      <c r="E35" s="13"/>
      <c r="F35" s="19">
        <v>2.6953728680621163</v>
      </c>
      <c r="G35" s="20"/>
    </row>
    <row r="36" spans="1:7" x14ac:dyDescent="0.2">
      <c r="A36" s="16" t="s">
        <v>20</v>
      </c>
      <c r="B36" s="17">
        <v>1.68</v>
      </c>
      <c r="C36" s="17"/>
      <c r="D36" s="18">
        <v>1.7345692359402157E-6</v>
      </c>
      <c r="E36" s="13"/>
      <c r="F36" s="19">
        <v>10.781491472248465</v>
      </c>
      <c r="G36" s="20"/>
    </row>
    <row r="37" spans="1:7" x14ac:dyDescent="0.2">
      <c r="A37" s="16" t="s">
        <v>21</v>
      </c>
      <c r="B37" s="17">
        <v>2.52</v>
      </c>
      <c r="C37" s="17"/>
      <c r="D37" s="18">
        <v>2.6018538539103235E-6</v>
      </c>
      <c r="E37" s="13"/>
      <c r="F37" s="19">
        <v>16.172237208372696</v>
      </c>
      <c r="G37" s="20"/>
    </row>
    <row r="38" spans="1:7" x14ac:dyDescent="0.2">
      <c r="A38" s="16" t="s">
        <v>22</v>
      </c>
      <c r="B38" s="17">
        <v>1.26</v>
      </c>
      <c r="C38" s="17"/>
      <c r="D38" s="18">
        <v>1.3009269269551617E-6</v>
      </c>
      <c r="E38" s="13"/>
      <c r="F38" s="19">
        <v>8.086118604186348</v>
      </c>
      <c r="G38" s="20"/>
    </row>
    <row r="39" spans="1:7" x14ac:dyDescent="0.2">
      <c r="A39" s="16" t="s">
        <v>23</v>
      </c>
      <c r="B39" s="17">
        <v>3.78</v>
      </c>
      <c r="C39" s="17"/>
      <c r="D39" s="18">
        <v>3.902780780865485E-6</v>
      </c>
      <c r="E39" s="13"/>
      <c r="F39" s="19">
        <v>24.258355812559046</v>
      </c>
      <c r="G39" s="20"/>
    </row>
    <row r="40" spans="1:7" x14ac:dyDescent="0.2">
      <c r="A40" s="16" t="s">
        <v>24</v>
      </c>
      <c r="B40" s="17">
        <v>1.26</v>
      </c>
      <c r="C40" s="17"/>
      <c r="D40" s="18">
        <v>1.3009269269551617E-6</v>
      </c>
      <c r="E40" s="13"/>
      <c r="F40" s="19">
        <v>8.086118604186348</v>
      </c>
      <c r="G40" s="20"/>
    </row>
    <row r="41" spans="1:7" x14ac:dyDescent="0.2">
      <c r="A41" s="16" t="s">
        <v>25</v>
      </c>
      <c r="B41" s="17">
        <v>28748.66</v>
      </c>
      <c r="C41" s="17"/>
      <c r="D41" s="18">
        <v>2.9682465006253E-2</v>
      </c>
      <c r="E41" s="13"/>
      <c r="F41" s="19">
        <v>184496.09085033962</v>
      </c>
      <c r="G41" s="20"/>
    </row>
    <row r="42" spans="1:7" x14ac:dyDescent="0.2">
      <c r="A42" s="16" t="s">
        <v>26</v>
      </c>
      <c r="B42" s="17">
        <v>0.84</v>
      </c>
      <c r="C42" s="17"/>
      <c r="D42" s="18">
        <v>8.6728461797010783E-7</v>
      </c>
      <c r="E42" s="13"/>
      <c r="F42" s="19">
        <v>5.3907457361242326</v>
      </c>
      <c r="G42" s="20"/>
    </row>
    <row r="43" spans="1:7" x14ac:dyDescent="0.2">
      <c r="A43" s="16" t="s">
        <v>27</v>
      </c>
      <c r="B43" s="17">
        <v>496.75</v>
      </c>
      <c r="C43" s="17"/>
      <c r="D43" s="18">
        <v>5.128852785436322E-4</v>
      </c>
      <c r="E43" s="13"/>
      <c r="F43" s="19">
        <v>3187.9201719282291</v>
      </c>
      <c r="G43" s="20"/>
    </row>
    <row r="44" spans="1:7" x14ac:dyDescent="0.2">
      <c r="A44" s="16" t="s">
        <v>28</v>
      </c>
      <c r="B44" s="17">
        <v>83.61</v>
      </c>
      <c r="C44" s="17"/>
      <c r="D44" s="18">
        <v>8.632579393866752E-5</v>
      </c>
      <c r="E44" s="13"/>
      <c r="F44" s="19">
        <v>536.5717273777941</v>
      </c>
      <c r="G44" s="20"/>
    </row>
    <row r="45" spans="1:7" x14ac:dyDescent="0.2">
      <c r="A45" s="16" t="s">
        <v>29</v>
      </c>
      <c r="B45" s="17">
        <v>1.26</v>
      </c>
      <c r="C45" s="17"/>
      <c r="D45" s="18">
        <v>1.3009269269551617E-6</v>
      </c>
      <c r="E45" s="13"/>
      <c r="F45" s="19">
        <v>8.086118604186348</v>
      </c>
      <c r="G45" s="20"/>
    </row>
    <row r="46" spans="1:7" x14ac:dyDescent="0.2">
      <c r="A46" s="16" t="s">
        <v>30</v>
      </c>
      <c r="B46" s="17">
        <v>977.67</v>
      </c>
      <c r="C46" s="17"/>
      <c r="D46" s="18">
        <v>1.0094263719652801E-3</v>
      </c>
      <c r="E46" s="13"/>
      <c r="F46" s="19">
        <v>6274.2504569483071</v>
      </c>
      <c r="G46" s="20"/>
    </row>
    <row r="47" spans="1:7" x14ac:dyDescent="0.2">
      <c r="A47" s="5" t="s">
        <v>31</v>
      </c>
      <c r="B47" s="17">
        <v>153.66999999999999</v>
      </c>
      <c r="C47" s="17"/>
      <c r="D47" s="18">
        <v>1.5866146100412674E-4</v>
      </c>
      <c r="E47" s="13"/>
      <c r="F47" s="19">
        <v>986.18559198834612</v>
      </c>
      <c r="G47" s="20"/>
    </row>
    <row r="48" spans="1:7" x14ac:dyDescent="0.2">
      <c r="A48" s="16" t="s">
        <v>32</v>
      </c>
      <c r="B48" s="17">
        <v>17992.16</v>
      </c>
      <c r="C48" s="17"/>
      <c r="D48" s="18">
        <v>1.8576575728639352E-2</v>
      </c>
      <c r="E48" s="13"/>
      <c r="F48" s="19">
        <v>115465.66643293449</v>
      </c>
      <c r="G48" s="20"/>
    </row>
    <row r="49" spans="1:7" x14ac:dyDescent="0.2">
      <c r="A49" s="16" t="s">
        <v>2</v>
      </c>
      <c r="B49" s="17">
        <v>47379.72</v>
      </c>
      <c r="C49" s="17"/>
      <c r="D49" s="18">
        <v>4.8918693285393666E-2</v>
      </c>
      <c r="E49" s="13"/>
      <c r="F49" s="19">
        <v>304061.93281995243</v>
      </c>
      <c r="G49" s="20"/>
    </row>
    <row r="50" spans="1:7" x14ac:dyDescent="0.2">
      <c r="A50" s="16" t="s">
        <v>33</v>
      </c>
      <c r="B50" s="17">
        <v>83.14</v>
      </c>
      <c r="C50" s="17"/>
      <c r="D50" s="18">
        <v>8.5840527545279479E-5</v>
      </c>
      <c r="E50" s="13"/>
      <c r="F50" s="19">
        <v>533.55547678734365</v>
      </c>
      <c r="G50" s="20"/>
    </row>
    <row r="51" spans="1:7" x14ac:dyDescent="0.2">
      <c r="A51" s="16" t="s">
        <v>34</v>
      </c>
      <c r="B51" s="17"/>
      <c r="C51" s="17">
        <v>108.39</v>
      </c>
      <c r="D51" s="18">
        <v>1.1191069016878569E-4</v>
      </c>
      <c r="E51" s="13"/>
      <c r="F51" s="19"/>
      <c r="G51" s="20">
        <v>695.59872659345899</v>
      </c>
    </row>
    <row r="52" spans="1:7" x14ac:dyDescent="0.2">
      <c r="A52" s="16" t="s">
        <v>35</v>
      </c>
      <c r="B52" s="17">
        <v>5.04</v>
      </c>
      <c r="C52" s="17"/>
      <c r="D52" s="18">
        <v>5.203707707820647E-6</v>
      </c>
      <c r="E52" s="13"/>
      <c r="F52" s="19">
        <v>32.344474416745392</v>
      </c>
      <c r="G52" s="20"/>
    </row>
    <row r="53" spans="1:7" x14ac:dyDescent="0.2">
      <c r="A53" s="16" t="s">
        <v>36</v>
      </c>
      <c r="B53" s="17"/>
      <c r="C53" s="17">
        <v>1.26</v>
      </c>
      <c r="D53" s="18">
        <v>1.3009269269551617E-6</v>
      </c>
      <c r="E53" s="13"/>
      <c r="F53" s="19"/>
      <c r="G53" s="20">
        <v>8.086118604186348</v>
      </c>
    </row>
    <row r="54" spans="1:7" x14ac:dyDescent="0.2">
      <c r="A54" s="16" t="s">
        <v>37</v>
      </c>
      <c r="B54" s="17">
        <v>2.52</v>
      </c>
      <c r="C54" s="17"/>
      <c r="D54" s="18">
        <v>2.6018538539103235E-6</v>
      </c>
      <c r="E54" s="13"/>
      <c r="F54" s="19">
        <v>16.172237208372696</v>
      </c>
      <c r="G54" s="20"/>
    </row>
    <row r="55" spans="1:7" x14ac:dyDescent="0.2">
      <c r="A55" s="16" t="s">
        <v>38</v>
      </c>
      <c r="B55" s="17">
        <v>0.84</v>
      </c>
      <c r="C55" s="17"/>
      <c r="D55" s="18">
        <v>8.6728461797010783E-7</v>
      </c>
      <c r="E55" s="13"/>
      <c r="F55" s="19">
        <v>5.3907457361242326</v>
      </c>
      <c r="G55" s="20"/>
    </row>
    <row r="56" spans="1:7" x14ac:dyDescent="0.2">
      <c r="A56" s="16" t="s">
        <v>39</v>
      </c>
      <c r="B56" s="17">
        <v>19379.66</v>
      </c>
      <c r="C56" s="17"/>
      <c r="D56" s="18">
        <v>2.0009144070822119E-2</v>
      </c>
      <c r="E56" s="13"/>
      <c r="F56" s="19">
        <v>124370.02322921112</v>
      </c>
      <c r="G56" s="20"/>
    </row>
    <row r="57" spans="1:7" x14ac:dyDescent="0.2">
      <c r="A57" s="16" t="s">
        <v>40</v>
      </c>
      <c r="B57" s="17">
        <v>253.19</v>
      </c>
      <c r="C57" s="17"/>
      <c r="D57" s="18">
        <v>2.6141403859982333E-4</v>
      </c>
      <c r="E57" s="13"/>
      <c r="F57" s="19">
        <v>1624.8606106301124</v>
      </c>
      <c r="G57" s="20"/>
    </row>
    <row r="58" spans="1:7" x14ac:dyDescent="0.2">
      <c r="A58" s="16" t="s">
        <v>41</v>
      </c>
      <c r="B58" s="17"/>
      <c r="C58" s="17">
        <v>10.5</v>
      </c>
      <c r="D58" s="18">
        <v>1.0841057724626347E-5</v>
      </c>
      <c r="E58" s="13"/>
      <c r="F58" s="19"/>
      <c r="G58" s="20">
        <v>67.384321701552892</v>
      </c>
    </row>
    <row r="59" spans="1:7" x14ac:dyDescent="0.2">
      <c r="A59" s="16" t="s">
        <v>42</v>
      </c>
      <c r="B59" s="17"/>
      <c r="C59" s="17">
        <v>1874.22</v>
      </c>
      <c r="D59" s="18">
        <v>1.9350978293951613E-3</v>
      </c>
      <c r="E59" s="13"/>
      <c r="F59" s="19"/>
      <c r="G59" s="20">
        <v>12027.908897093761</v>
      </c>
    </row>
    <row r="60" spans="1:7" x14ac:dyDescent="0.2">
      <c r="A60" s="16" t="s">
        <v>43</v>
      </c>
      <c r="B60" s="17">
        <v>5637.64</v>
      </c>
      <c r="C60" s="17"/>
      <c r="D60" s="18">
        <v>5.8207600638726176E-3</v>
      </c>
      <c r="E60" s="13"/>
      <c r="F60" s="19">
        <v>36179.861656908834</v>
      </c>
      <c r="G60" s="20"/>
    </row>
    <row r="61" spans="1:7" x14ac:dyDescent="0.2">
      <c r="A61" s="16" t="s">
        <v>44</v>
      </c>
      <c r="B61" s="17"/>
      <c r="C61" s="17">
        <v>1138.6400000000001</v>
      </c>
      <c r="D61" s="18">
        <v>1.1756249492922424E-3</v>
      </c>
      <c r="E61" s="13"/>
      <c r="F61" s="19"/>
      <c r="G61" s="20">
        <v>7307.2841964053523</v>
      </c>
    </row>
    <row r="62" spans="1:7" x14ac:dyDescent="0.2">
      <c r="A62" s="16" t="s">
        <v>45</v>
      </c>
      <c r="B62" s="17">
        <v>3334.57</v>
      </c>
      <c r="C62" s="17"/>
      <c r="D62" s="18">
        <v>3.4428824625530744E-3</v>
      </c>
      <c r="E62" s="13"/>
      <c r="F62" s="19">
        <v>21399.784534890216</v>
      </c>
      <c r="G62" s="20"/>
    </row>
    <row r="63" spans="1:7" x14ac:dyDescent="0.2">
      <c r="A63" s="16" t="s">
        <v>46</v>
      </c>
      <c r="B63" s="17"/>
      <c r="C63" s="17">
        <v>304.45</v>
      </c>
      <c r="D63" s="18">
        <v>3.1433904992976108E-4</v>
      </c>
      <c r="E63" s="13"/>
      <c r="F63" s="19"/>
      <c r="G63" s="20">
        <v>1953.8244516226457</v>
      </c>
    </row>
    <row r="64" spans="1:7" x14ac:dyDescent="0.2">
      <c r="A64" s="16" t="s">
        <v>47</v>
      </c>
      <c r="B64" s="17">
        <v>2.1</v>
      </c>
      <c r="C64" s="17"/>
      <c r="D64" s="18">
        <v>2.1682115449252698E-6</v>
      </c>
      <c r="E64" s="13"/>
      <c r="F64" s="19">
        <v>13.476864340310582</v>
      </c>
      <c r="G64" s="20"/>
    </row>
    <row r="65" spans="1:7" x14ac:dyDescent="0.2">
      <c r="A65" s="16" t="s">
        <v>48</v>
      </c>
      <c r="B65" s="17">
        <v>48862.17</v>
      </c>
      <c r="C65" s="17"/>
      <c r="D65" s="18">
        <v>5.0449295763857691E-2</v>
      </c>
      <c r="E65" s="13"/>
      <c r="F65" s="19">
        <v>313575.63641104446</v>
      </c>
      <c r="G65" s="20"/>
    </row>
    <row r="66" spans="1:7" x14ac:dyDescent="0.2">
      <c r="A66" s="16" t="s">
        <v>49</v>
      </c>
      <c r="B66" s="17">
        <v>1916.95</v>
      </c>
      <c r="C66" s="17"/>
      <c r="D66" s="18">
        <v>1.9792157719259501E-3</v>
      </c>
      <c r="E66" s="13"/>
      <c r="F66" s="19">
        <v>12302.130998646842</v>
      </c>
      <c r="G66" s="20"/>
    </row>
    <row r="67" spans="1:7" x14ac:dyDescent="0.2">
      <c r="A67" s="16" t="s">
        <v>50</v>
      </c>
      <c r="B67" s="17">
        <v>18278.84</v>
      </c>
      <c r="C67" s="17"/>
      <c r="D67" s="18">
        <v>1.8872567578972294E-2</v>
      </c>
      <c r="E67" s="13"/>
      <c r="F67" s="19">
        <v>117305.45094202032</v>
      </c>
      <c r="G67" s="20"/>
    </row>
    <row r="68" spans="1:7" x14ac:dyDescent="0.2">
      <c r="A68" s="16" t="s">
        <v>51</v>
      </c>
      <c r="B68" s="17"/>
      <c r="C68" s="17">
        <v>3.78</v>
      </c>
      <c r="D68" s="18">
        <v>3.902780780865485E-6</v>
      </c>
      <c r="E68" s="13"/>
      <c r="F68" s="19"/>
      <c r="G68" s="20">
        <v>24.258355812559046</v>
      </c>
    </row>
    <row r="69" spans="1:7" x14ac:dyDescent="0.2">
      <c r="A69" s="16" t="s">
        <v>52</v>
      </c>
      <c r="B69" s="17">
        <v>1.26</v>
      </c>
      <c r="C69" s="17"/>
      <c r="D69" s="18">
        <v>1.3009269269551617E-6</v>
      </c>
      <c r="E69" s="13"/>
      <c r="F69" s="19">
        <v>8.086118604186348</v>
      </c>
      <c r="G69" s="20"/>
    </row>
    <row r="70" spans="1:7" x14ac:dyDescent="0.2">
      <c r="A70" s="16" t="s">
        <v>53</v>
      </c>
      <c r="B70" s="17"/>
      <c r="C70" s="17">
        <v>2.94</v>
      </c>
      <c r="D70" s="18">
        <v>3.0354961628953772E-6</v>
      </c>
      <c r="E70" s="13"/>
      <c r="F70" s="19"/>
      <c r="G70" s="20">
        <v>18.867610076434811</v>
      </c>
    </row>
    <row r="71" spans="1:7" x14ac:dyDescent="0.2">
      <c r="A71" s="16" t="s">
        <v>54</v>
      </c>
      <c r="B71" s="17">
        <v>3.36</v>
      </c>
      <c r="C71" s="17"/>
      <c r="D71" s="18">
        <v>3.4691384718804313E-6</v>
      </c>
      <c r="E71" s="13"/>
      <c r="F71" s="19">
        <v>21.56298294449693</v>
      </c>
      <c r="G71" s="20"/>
    </row>
    <row r="72" spans="1:7" x14ac:dyDescent="0.2">
      <c r="A72" s="16" t="s">
        <v>55</v>
      </c>
      <c r="B72" s="17">
        <v>42288.7</v>
      </c>
      <c r="C72" s="17"/>
      <c r="D72" s="18">
        <v>4.3662308361848208E-2</v>
      </c>
      <c r="E72" s="13"/>
      <c r="F72" s="19">
        <v>271390.03477528191</v>
      </c>
      <c r="G72" s="20"/>
    </row>
    <row r="73" spans="1:7" x14ac:dyDescent="0.2">
      <c r="A73" s="16" t="s">
        <v>56</v>
      </c>
      <c r="B73" s="17">
        <v>310.05</v>
      </c>
      <c r="C73" s="17"/>
      <c r="D73" s="18">
        <v>3.2012094738289519E-4</v>
      </c>
      <c r="E73" s="13"/>
      <c r="F73" s="19">
        <v>1989.7627565301409</v>
      </c>
      <c r="G73" s="20"/>
    </row>
    <row r="74" spans="1:7" x14ac:dyDescent="0.2">
      <c r="A74" s="16" t="s">
        <v>57</v>
      </c>
      <c r="B74" s="17">
        <v>17074.900000000001</v>
      </c>
      <c r="C74" s="17"/>
      <c r="D74" s="18">
        <v>1.7629521575449756E-2</v>
      </c>
      <c r="E74" s="13"/>
      <c r="F74" s="19">
        <v>109579.10044017578</v>
      </c>
      <c r="G74" s="20"/>
    </row>
    <row r="75" spans="1:7" x14ac:dyDescent="0.2">
      <c r="A75" s="16" t="s">
        <v>58</v>
      </c>
      <c r="B75" s="17"/>
      <c r="C75" s="17">
        <v>617.48</v>
      </c>
      <c r="D75" s="18">
        <v>6.3753679274307406E-4</v>
      </c>
      <c r="E75" s="13"/>
      <c r="F75" s="19"/>
      <c r="G75" s="20">
        <v>3962.7115204071324</v>
      </c>
    </row>
    <row r="76" spans="1:7" x14ac:dyDescent="0.2">
      <c r="A76" s="16" t="s">
        <v>59</v>
      </c>
      <c r="B76" s="17">
        <v>75.2</v>
      </c>
      <c r="C76" s="17"/>
      <c r="D76" s="18">
        <v>7.7642622942085841E-5</v>
      </c>
      <c r="E76" s="13"/>
      <c r="F76" s="19">
        <v>482.60009447207415</v>
      </c>
      <c r="G76" s="20"/>
    </row>
    <row r="77" spans="1:7" x14ac:dyDescent="0.2">
      <c r="A77" s="16" t="s">
        <v>60</v>
      </c>
      <c r="B77" s="17">
        <v>1.68</v>
      </c>
      <c r="C77" s="17"/>
      <c r="D77" s="18">
        <v>1.7345692359402157E-6</v>
      </c>
      <c r="E77" s="13"/>
      <c r="F77" s="19">
        <v>10.781491472248465</v>
      </c>
      <c r="G77" s="20"/>
    </row>
    <row r="78" spans="1:7" x14ac:dyDescent="0.2">
      <c r="A78" s="16" t="s">
        <v>61</v>
      </c>
      <c r="B78" s="17"/>
      <c r="C78" s="17">
        <v>42.42</v>
      </c>
      <c r="D78" s="18">
        <v>4.3797873207490447E-5</v>
      </c>
      <c r="E78" s="13"/>
      <c r="F78" s="19"/>
      <c r="G78" s="20">
        <v>272.23265967427375</v>
      </c>
    </row>
    <row r="79" spans="1:7" x14ac:dyDescent="0.2">
      <c r="A79" s="16" t="s">
        <v>62</v>
      </c>
      <c r="B79" s="17">
        <v>56861.39</v>
      </c>
      <c r="C79" s="17"/>
      <c r="D79" s="18">
        <v>5.8708343932618222E-2</v>
      </c>
      <c r="E79" s="13"/>
      <c r="F79" s="19">
        <v>364911.06630071078</v>
      </c>
      <c r="G79" s="20"/>
    </row>
    <row r="80" spans="1:7" x14ac:dyDescent="0.2">
      <c r="A80" s="16" t="s">
        <v>63</v>
      </c>
      <c r="B80" s="17">
        <v>3.36</v>
      </c>
      <c r="C80" s="17"/>
      <c r="D80" s="18">
        <v>3.4691384718804313E-6</v>
      </c>
      <c r="E80" s="13"/>
      <c r="F80" s="19">
        <v>21.56298294449693</v>
      </c>
      <c r="G80" s="20"/>
    </row>
    <row r="81" spans="1:7" x14ac:dyDescent="0.2">
      <c r="A81" s="16" t="s">
        <v>64</v>
      </c>
      <c r="B81" s="17">
        <v>3457.44</v>
      </c>
      <c r="C81" s="17"/>
      <c r="D81" s="18">
        <v>3.5697434875649639E-3</v>
      </c>
      <c r="E81" s="13"/>
      <c r="F81" s="19">
        <v>22188.30944988734</v>
      </c>
      <c r="G81" s="20"/>
    </row>
    <row r="82" spans="1:7" x14ac:dyDescent="0.2">
      <c r="A82" s="16" t="s">
        <v>65</v>
      </c>
      <c r="B82" s="17">
        <v>5786.66</v>
      </c>
      <c r="C82" s="17"/>
      <c r="D82" s="18">
        <v>5.9746204850272665E-3</v>
      </c>
      <c r="E82" s="13"/>
      <c r="F82" s="19">
        <v>37136.20562071506</v>
      </c>
      <c r="G82" s="20"/>
    </row>
    <row r="83" spans="1:7" x14ac:dyDescent="0.2">
      <c r="A83" s="16" t="s">
        <v>66</v>
      </c>
      <c r="B83" s="17">
        <v>2652.07</v>
      </c>
      <c r="C83" s="17"/>
      <c r="D83" s="18">
        <v>2.7382137104523621E-3</v>
      </c>
      <c r="E83" s="13"/>
      <c r="F83" s="19">
        <v>17019.803624289281</v>
      </c>
      <c r="G83" s="20"/>
    </row>
    <row r="84" spans="1:7" x14ac:dyDescent="0.2">
      <c r="A84" s="16" t="s">
        <v>67</v>
      </c>
      <c r="B84" s="17">
        <v>8749.1</v>
      </c>
      <c r="C84" s="17"/>
      <c r="D84" s="18">
        <v>9.033285537002703E-3</v>
      </c>
      <c r="E84" s="13"/>
      <c r="F84" s="19">
        <v>56147.825618957766</v>
      </c>
      <c r="G84" s="20"/>
    </row>
    <row r="85" spans="1:7" x14ac:dyDescent="0.2">
      <c r="A85" s="16" t="s">
        <v>68</v>
      </c>
      <c r="B85" s="17">
        <v>4.2</v>
      </c>
      <c r="C85" s="17"/>
      <c r="D85" s="18">
        <v>4.3364230898505396E-6</v>
      </c>
      <c r="E85" s="13"/>
      <c r="F85" s="19">
        <v>26.953728680621165</v>
      </c>
      <c r="G85" s="20"/>
    </row>
    <row r="86" spans="1:7" x14ac:dyDescent="0.2">
      <c r="A86" s="16" t="s">
        <v>69</v>
      </c>
      <c r="B86" s="17">
        <v>1741.12</v>
      </c>
      <c r="C86" s="17"/>
      <c r="D86" s="18">
        <v>1.7976745167144214E-3</v>
      </c>
      <c r="E86" s="13"/>
      <c r="F86" s="19">
        <v>11173.73240009598</v>
      </c>
      <c r="G86" s="20"/>
    </row>
    <row r="87" spans="1:7" x14ac:dyDescent="0.2">
      <c r="A87" s="16" t="s">
        <v>70</v>
      </c>
      <c r="B87" s="17">
        <v>777.21</v>
      </c>
      <c r="C87" s="17"/>
      <c r="D87" s="18">
        <v>8.0245509277684229E-4</v>
      </c>
      <c r="E87" s="13"/>
      <c r="F87" s="19">
        <v>4987.7874923489462</v>
      </c>
      <c r="G87" s="20"/>
    </row>
    <row r="88" spans="1:7" x14ac:dyDescent="0.2">
      <c r="A88" s="16" t="s">
        <v>71</v>
      </c>
      <c r="B88" s="17"/>
      <c r="C88" s="17">
        <v>0.84</v>
      </c>
      <c r="D88" s="18">
        <v>8.6728461797010783E-7</v>
      </c>
      <c r="E88" s="13"/>
      <c r="F88" s="19"/>
      <c r="G88" s="20">
        <v>5.3907457361242326</v>
      </c>
    </row>
    <row r="89" spans="1:7" x14ac:dyDescent="0.2">
      <c r="A89" s="16" t="s">
        <v>72</v>
      </c>
      <c r="B89" s="17">
        <v>2.1</v>
      </c>
      <c r="C89" s="17"/>
      <c r="D89" s="18">
        <v>2.1682115449252698E-6</v>
      </c>
      <c r="E89" s="13"/>
      <c r="F89" s="19">
        <v>13.476864340310582</v>
      </c>
      <c r="G89" s="20"/>
    </row>
    <row r="90" spans="1:7" x14ac:dyDescent="0.2">
      <c r="A90" s="16" t="s">
        <v>73</v>
      </c>
      <c r="B90" s="17"/>
      <c r="C90" s="17">
        <v>861.79</v>
      </c>
      <c r="D90" s="18">
        <v>8.8978239395292756E-4</v>
      </c>
      <c r="E90" s="13"/>
      <c r="F90" s="19"/>
      <c r="G90" s="20">
        <v>5530.5842475410736</v>
      </c>
    </row>
    <row r="91" spans="1:7" x14ac:dyDescent="0.2">
      <c r="A91" s="16" t="s">
        <v>74</v>
      </c>
      <c r="B91" s="17">
        <v>7204.91</v>
      </c>
      <c r="C91" s="17"/>
      <c r="D91" s="18">
        <v>7.4389376391178685E-3</v>
      </c>
      <c r="E91" s="13"/>
      <c r="F91" s="19">
        <v>46237.902216260525</v>
      </c>
      <c r="G91" s="20"/>
    </row>
    <row r="92" spans="1:7" x14ac:dyDescent="0.2">
      <c r="A92" s="16" t="s">
        <v>75</v>
      </c>
      <c r="B92" s="17">
        <v>7992.69</v>
      </c>
      <c r="C92" s="17"/>
      <c r="D92" s="18">
        <v>8.2523060633375011E-3</v>
      </c>
      <c r="E92" s="13"/>
      <c r="F92" s="19">
        <v>51293.523259122368</v>
      </c>
      <c r="G92" s="20"/>
    </row>
    <row r="93" spans="1:7" x14ac:dyDescent="0.2">
      <c r="A93" s="16" t="s">
        <v>76</v>
      </c>
      <c r="B93" s="17"/>
      <c r="C93" s="17">
        <v>3.36</v>
      </c>
      <c r="D93" s="18">
        <v>3.4691384718804313E-6</v>
      </c>
      <c r="E93" s="13"/>
      <c r="F93" s="19"/>
      <c r="G93" s="20">
        <v>21.56298294449693</v>
      </c>
    </row>
    <row r="94" spans="1:7" x14ac:dyDescent="0.2">
      <c r="A94" s="16" t="s">
        <v>77</v>
      </c>
      <c r="B94" s="17">
        <v>227.68</v>
      </c>
      <c r="C94" s="17"/>
      <c r="D94" s="18">
        <v>2.350754307374216E-4</v>
      </c>
      <c r="E94" s="13"/>
      <c r="F94" s="19">
        <v>1461.1487966675777</v>
      </c>
      <c r="G94" s="20"/>
    </row>
    <row r="95" spans="1:7" x14ac:dyDescent="0.2">
      <c r="A95" s="16" t="s">
        <v>78</v>
      </c>
      <c r="B95" s="17"/>
      <c r="C95" s="17">
        <v>1.68</v>
      </c>
      <c r="D95" s="18">
        <v>1.7345692359402157E-6</v>
      </c>
      <c r="E95" s="13"/>
      <c r="F95" s="19"/>
      <c r="G95" s="20">
        <v>10.781491472248465</v>
      </c>
    </row>
    <row r="96" spans="1:7" x14ac:dyDescent="0.2">
      <c r="A96" s="16" t="s">
        <v>79</v>
      </c>
      <c r="B96" s="17">
        <v>3268.65</v>
      </c>
      <c r="C96" s="17"/>
      <c r="D96" s="18">
        <v>3.3748212696761821E-3</v>
      </c>
      <c r="E96" s="13"/>
      <c r="F96" s="19">
        <v>20976.739345693419</v>
      </c>
      <c r="G96" s="20"/>
    </row>
    <row r="97" spans="1:7" x14ac:dyDescent="0.2">
      <c r="A97" s="16" t="s">
        <v>80</v>
      </c>
      <c r="B97" s="17">
        <v>43113.86</v>
      </c>
      <c r="C97" s="17"/>
      <c r="D97" s="18">
        <v>4.4514270951567514E-2</v>
      </c>
      <c r="E97" s="13"/>
      <c r="F97" s="19">
        <v>276685.5440034013</v>
      </c>
      <c r="G97" s="20"/>
    </row>
    <row r="98" spans="1:7" x14ac:dyDescent="0.2">
      <c r="A98" s="16" t="s">
        <v>81</v>
      </c>
      <c r="B98" s="17">
        <v>5704.27</v>
      </c>
      <c r="C98" s="17"/>
      <c r="D98" s="18">
        <v>5.8895543187480323E-3</v>
      </c>
      <c r="E98" s="13"/>
      <c r="F98" s="19">
        <v>36607.463309763545</v>
      </c>
      <c r="G98" s="20"/>
    </row>
    <row r="99" spans="1:7" x14ac:dyDescent="0.2">
      <c r="A99" s="16" t="s">
        <v>82</v>
      </c>
      <c r="B99" s="17"/>
      <c r="C99" s="17">
        <v>4.2</v>
      </c>
      <c r="D99" s="18">
        <v>4.3364230898505396E-6</v>
      </c>
      <c r="E99" s="13"/>
      <c r="F99" s="19"/>
      <c r="G99" s="20">
        <v>26.953728680621165</v>
      </c>
    </row>
    <row r="100" spans="1:7" x14ac:dyDescent="0.2">
      <c r="A100" s="16" t="s">
        <v>83</v>
      </c>
      <c r="B100" s="17"/>
      <c r="C100" s="17">
        <v>1.26</v>
      </c>
      <c r="D100" s="18">
        <v>1.3009269269551617E-6</v>
      </c>
      <c r="E100" s="13"/>
      <c r="F100" s="19"/>
      <c r="G100" s="20">
        <v>8.086118604186348</v>
      </c>
    </row>
    <row r="101" spans="1:7" x14ac:dyDescent="0.2">
      <c r="A101" s="16" t="s">
        <v>84</v>
      </c>
      <c r="B101" s="17">
        <v>33398.879999999997</v>
      </c>
      <c r="C101" s="17"/>
      <c r="D101" s="18">
        <v>3.4483732001701753E-2</v>
      </c>
      <c r="E101" s="13"/>
      <c r="F101" s="19">
        <v>214339.13089443441</v>
      </c>
      <c r="G101" s="20"/>
    </row>
    <row r="102" spans="1:7" x14ac:dyDescent="0.2">
      <c r="A102" s="16" t="s">
        <v>85</v>
      </c>
      <c r="B102" s="17"/>
      <c r="C102" s="17">
        <v>2573.7600000000002</v>
      </c>
      <c r="D102" s="18">
        <v>2.6573600694604106E-3</v>
      </c>
      <c r="E102" s="13"/>
      <c r="F102" s="19"/>
      <c r="G102" s="20">
        <v>16517.24493548465</v>
      </c>
    </row>
    <row r="103" spans="1:7" x14ac:dyDescent="0.2">
      <c r="A103" s="16" t="s">
        <v>3</v>
      </c>
      <c r="B103" s="17">
        <v>91248.17</v>
      </c>
      <c r="C103" s="17"/>
      <c r="D103" s="18">
        <v>9.4212064593954106E-2</v>
      </c>
      <c r="E103" s="13"/>
      <c r="F103" s="19">
        <v>585590.09923409414</v>
      </c>
      <c r="G103" s="20"/>
    </row>
    <row r="104" spans="1:7" x14ac:dyDescent="0.2">
      <c r="A104" s="16" t="s">
        <v>86</v>
      </c>
      <c r="B104" s="17">
        <v>0.42</v>
      </c>
      <c r="C104" s="17"/>
      <c r="D104" s="18">
        <v>4.3364230898505391E-7</v>
      </c>
      <c r="E104" s="13"/>
      <c r="F104" s="19">
        <v>2.6953728680621163</v>
      </c>
      <c r="G104" s="20"/>
    </row>
    <row r="105" spans="1:7" x14ac:dyDescent="0.2">
      <c r="A105" s="16" t="s">
        <v>87</v>
      </c>
      <c r="B105" s="17">
        <v>0.42</v>
      </c>
      <c r="C105" s="17"/>
      <c r="D105" s="18">
        <v>4.3364230898505391E-7</v>
      </c>
      <c r="E105" s="13"/>
      <c r="F105" s="19">
        <v>2.6953728680621163</v>
      </c>
      <c r="G105" s="20"/>
    </row>
    <row r="106" spans="1:7" x14ac:dyDescent="0.2">
      <c r="A106" s="16" t="s">
        <v>88</v>
      </c>
      <c r="B106" s="17">
        <v>3.36</v>
      </c>
      <c r="C106" s="17"/>
      <c r="D106" s="18">
        <v>3.4691384718804313E-6</v>
      </c>
      <c r="E106" s="13"/>
      <c r="F106" s="19">
        <v>21.56298294449693</v>
      </c>
      <c r="G106" s="20"/>
    </row>
    <row r="107" spans="1:7" x14ac:dyDescent="0.2">
      <c r="A107" s="16" t="s">
        <v>4</v>
      </c>
      <c r="B107" s="17">
        <v>48351.37</v>
      </c>
      <c r="C107" s="17"/>
      <c r="D107" s="18">
        <v>4.9921904117596824E-2</v>
      </c>
      <c r="E107" s="13"/>
      <c r="F107" s="19">
        <v>310297.54959912517</v>
      </c>
      <c r="G107" s="20"/>
    </row>
    <row r="108" spans="1:7" x14ac:dyDescent="0.2">
      <c r="A108" s="16" t="s">
        <v>89</v>
      </c>
      <c r="B108" s="17">
        <v>6727.53</v>
      </c>
      <c r="C108" s="17"/>
      <c r="D108" s="18">
        <v>6.9460515308719514E-3</v>
      </c>
      <c r="E108" s="13"/>
      <c r="F108" s="19">
        <v>43174.290073985539</v>
      </c>
      <c r="G108" s="20"/>
    </row>
    <row r="109" spans="1:7" x14ac:dyDescent="0.2">
      <c r="A109" s="16" t="s">
        <v>90</v>
      </c>
      <c r="B109" s="17">
        <v>0.42</v>
      </c>
      <c r="C109" s="17"/>
      <c r="D109" s="18">
        <v>4.3364230898505391E-7</v>
      </c>
      <c r="E109" s="13"/>
      <c r="F109" s="19">
        <v>2.6953728680621163</v>
      </c>
      <c r="G109" s="20"/>
    </row>
    <row r="110" spans="1:7" x14ac:dyDescent="0.2">
      <c r="A110" s="16" t="s">
        <v>91</v>
      </c>
      <c r="B110" s="17">
        <v>16861.88</v>
      </c>
      <c r="C110" s="17"/>
      <c r="D110" s="18">
        <v>1.7409582326259287E-2</v>
      </c>
      <c r="E110" s="13"/>
      <c r="F110" s="19">
        <v>108212.03299171246</v>
      </c>
      <c r="G110" s="20"/>
    </row>
    <row r="111" spans="1:7" x14ac:dyDescent="0.2">
      <c r="A111" s="16" t="s">
        <v>92</v>
      </c>
      <c r="B111" s="17">
        <v>2.94</v>
      </c>
      <c r="C111" s="17"/>
      <c r="D111" s="18">
        <v>3.0354961628953772E-6</v>
      </c>
      <c r="E111" s="13"/>
      <c r="F111" s="19">
        <v>18.867610076434811</v>
      </c>
      <c r="G111" s="20"/>
    </row>
    <row r="112" spans="1:7" x14ac:dyDescent="0.2">
      <c r="A112" s="16" t="s">
        <v>93</v>
      </c>
      <c r="B112" s="17"/>
      <c r="C112" s="17">
        <v>2600.7600000000002</v>
      </c>
      <c r="D112" s="18">
        <v>2.685237075038021E-3</v>
      </c>
      <c r="E112" s="13"/>
      <c r="F112" s="19"/>
      <c r="G112" s="20">
        <v>16690.518905574354</v>
      </c>
    </row>
    <row r="113" spans="1:7" x14ac:dyDescent="0.2">
      <c r="A113" s="16" t="s">
        <v>94</v>
      </c>
      <c r="B113" s="17">
        <v>139.38999999999999</v>
      </c>
      <c r="C113" s="17"/>
      <c r="D113" s="18">
        <v>1.4391762249863491E-4</v>
      </c>
      <c r="E113" s="13"/>
      <c r="F113" s="19">
        <v>894.54291447423418</v>
      </c>
      <c r="G113" s="20"/>
    </row>
    <row r="114" spans="1:7" x14ac:dyDescent="0.2">
      <c r="A114" s="16" t="s">
        <v>95</v>
      </c>
      <c r="B114" s="17"/>
      <c r="C114" s="17">
        <v>1238.68</v>
      </c>
      <c r="D114" s="18">
        <v>1.27891441736573E-3</v>
      </c>
      <c r="E114" s="13"/>
      <c r="F114" s="19"/>
      <c r="G114" s="20">
        <v>7949.296343359958</v>
      </c>
    </row>
    <row r="115" spans="1:7" x14ac:dyDescent="0.2">
      <c r="A115" s="16" t="s">
        <v>96</v>
      </c>
      <c r="B115" s="17">
        <v>0.84</v>
      </c>
      <c r="C115" s="17"/>
      <c r="D115" s="18">
        <v>8.6728461797010783E-7</v>
      </c>
      <c r="E115" s="13"/>
      <c r="F115" s="19">
        <v>5.3907457361242326</v>
      </c>
      <c r="G115" s="20"/>
    </row>
    <row r="116" spans="1:7" x14ac:dyDescent="0.2">
      <c r="A116" s="16" t="s">
        <v>97</v>
      </c>
      <c r="B116" s="17"/>
      <c r="C116" s="17">
        <v>2.94</v>
      </c>
      <c r="D116" s="18">
        <v>3.0354961628953772E-6</v>
      </c>
      <c r="E116" s="13"/>
      <c r="F116" s="19"/>
      <c r="G116" s="20">
        <v>18.867610076434811</v>
      </c>
    </row>
    <row r="117" spans="1:7" x14ac:dyDescent="0.2">
      <c r="A117" s="16" t="s">
        <v>98</v>
      </c>
      <c r="B117" s="17">
        <v>2516.8000000000002</v>
      </c>
      <c r="C117" s="17"/>
      <c r="D117" s="18">
        <v>2.5985499125085326E-3</v>
      </c>
      <c r="E117" s="13"/>
      <c r="F117" s="19">
        <v>16151.701034139844</v>
      </c>
      <c r="G117" s="20"/>
    </row>
    <row r="118" spans="1:7" x14ac:dyDescent="0.2">
      <c r="A118" s="16" t="s">
        <v>99</v>
      </c>
      <c r="B118" s="17">
        <v>2.94</v>
      </c>
      <c r="C118" s="17"/>
      <c r="D118" s="18">
        <v>3.0354961628953772E-6</v>
      </c>
      <c r="E118" s="13"/>
      <c r="F118" s="19">
        <v>18.867610076434811</v>
      </c>
      <c r="G118" s="20"/>
    </row>
    <row r="119" spans="1:7" x14ac:dyDescent="0.2">
      <c r="A119" s="16" t="s">
        <v>100</v>
      </c>
      <c r="B119" s="17"/>
      <c r="C119" s="17">
        <v>1.68</v>
      </c>
      <c r="D119" s="18">
        <v>1.7345692359402157E-6</v>
      </c>
      <c r="E119" s="13"/>
      <c r="F119" s="19"/>
      <c r="G119" s="20">
        <v>10.781491472248465</v>
      </c>
    </row>
    <row r="120" spans="1:7" x14ac:dyDescent="0.2">
      <c r="A120" s="16" t="s">
        <v>101</v>
      </c>
      <c r="B120" s="17">
        <v>689.06</v>
      </c>
      <c r="C120" s="17"/>
      <c r="D120" s="18">
        <v>7.1144183197438386E-4</v>
      </c>
      <c r="E120" s="13"/>
      <c r="F120" s="19">
        <v>4422.08006777829</v>
      </c>
      <c r="G120" s="20"/>
    </row>
    <row r="121" spans="1:7" x14ac:dyDescent="0.2">
      <c r="A121" s="16" t="s">
        <v>102</v>
      </c>
      <c r="B121" s="17">
        <v>2.52</v>
      </c>
      <c r="C121" s="17"/>
      <c r="D121" s="18">
        <v>2.6018538539103235E-6</v>
      </c>
      <c r="E121" s="13"/>
      <c r="F121" s="19">
        <v>16.172237208372696</v>
      </c>
      <c r="G121" s="20"/>
    </row>
    <row r="122" spans="1:7" x14ac:dyDescent="0.2">
      <c r="A122" s="16" t="s">
        <v>103</v>
      </c>
      <c r="B122" s="17"/>
      <c r="C122" s="17">
        <v>7553.7</v>
      </c>
      <c r="D122" s="18">
        <v>7.7990569270961945E-3</v>
      </c>
      <c r="E122" s="13"/>
      <c r="F122" s="19"/>
      <c r="G122" s="20">
        <v>48476.281032097162</v>
      </c>
    </row>
    <row r="123" spans="1:7" x14ac:dyDescent="0.2">
      <c r="A123" s="16" t="s">
        <v>104</v>
      </c>
      <c r="B123" s="17">
        <v>3454.08</v>
      </c>
      <c r="C123" s="17"/>
      <c r="D123" s="18">
        <v>3.5662743490930834E-3</v>
      </c>
      <c r="E123" s="13"/>
      <c r="F123" s="19">
        <v>22166.746466942845</v>
      </c>
      <c r="G123" s="20"/>
    </row>
    <row r="124" spans="1:7" x14ac:dyDescent="0.2">
      <c r="A124" s="16" t="s">
        <v>105</v>
      </c>
      <c r="B124" s="17">
        <v>2.1</v>
      </c>
      <c r="C124" s="17"/>
      <c r="D124" s="18">
        <v>2.1682115449252698E-6</v>
      </c>
      <c r="E124" s="13"/>
      <c r="F124" s="19">
        <v>13.476864340310582</v>
      </c>
      <c r="G124" s="20"/>
    </row>
    <row r="125" spans="1:7" x14ac:dyDescent="0.2">
      <c r="A125" s="16" t="s">
        <v>106</v>
      </c>
      <c r="B125" s="17">
        <v>1.68</v>
      </c>
      <c r="C125" s="17"/>
      <c r="D125" s="18">
        <v>1.7345692359402157E-6</v>
      </c>
      <c r="E125" s="13"/>
      <c r="F125" s="19">
        <v>10.781491472248465</v>
      </c>
      <c r="G125" s="20"/>
    </row>
    <row r="126" spans="1:7" x14ac:dyDescent="0.2">
      <c r="A126" s="16" t="s">
        <v>107</v>
      </c>
      <c r="B126" s="17">
        <v>2.1</v>
      </c>
      <c r="C126" s="17"/>
      <c r="D126" s="18">
        <v>2.1682115449252698E-6</v>
      </c>
      <c r="E126" s="13"/>
      <c r="F126" s="19">
        <v>13.476864340310582</v>
      </c>
      <c r="G126" s="20"/>
    </row>
    <row r="127" spans="1:7" x14ac:dyDescent="0.2">
      <c r="A127" s="16" t="s">
        <v>108</v>
      </c>
      <c r="B127" s="17">
        <v>21064.87</v>
      </c>
      <c r="C127" s="17"/>
      <c r="D127" s="18">
        <v>2.1749092536357123E-2</v>
      </c>
      <c r="E127" s="13"/>
      <c r="F127" s="19">
        <v>135184.95016013243</v>
      </c>
      <c r="G127" s="20"/>
    </row>
    <row r="128" spans="1:7" x14ac:dyDescent="0.2">
      <c r="A128" s="16" t="s">
        <v>109</v>
      </c>
      <c r="B128" s="17">
        <v>1305</v>
      </c>
      <c r="C128" s="17"/>
      <c r="D128" s="18">
        <v>1.347388602917846E-3</v>
      </c>
      <c r="E128" s="13"/>
      <c r="F128" s="19">
        <v>8374.9085543358597</v>
      </c>
      <c r="G128" s="20"/>
    </row>
    <row r="129" spans="1:7" x14ac:dyDescent="0.2">
      <c r="A129" s="5" t="s">
        <v>110</v>
      </c>
      <c r="B129" s="17"/>
      <c r="C129" s="17">
        <v>1.26</v>
      </c>
      <c r="D129" s="18">
        <v>1.3009269269551617E-6</v>
      </c>
      <c r="E129" s="13"/>
      <c r="F129" s="19"/>
      <c r="G129" s="20">
        <v>8.086118604186348</v>
      </c>
    </row>
    <row r="130" spans="1:7" x14ac:dyDescent="0.2">
      <c r="A130" s="16" t="s">
        <v>111</v>
      </c>
      <c r="B130" s="17">
        <v>3.36</v>
      </c>
      <c r="C130" s="17"/>
      <c r="D130" s="18">
        <v>3.4691384718804313E-6</v>
      </c>
      <c r="E130" s="13"/>
      <c r="F130" s="19">
        <v>21.56298294449693</v>
      </c>
      <c r="G130" s="20"/>
    </row>
    <row r="131" spans="1:7" x14ac:dyDescent="0.2">
      <c r="A131" s="16" t="s">
        <v>163</v>
      </c>
      <c r="B131" s="17"/>
      <c r="C131" s="17">
        <v>6867.42</v>
      </c>
      <c r="D131" s="18">
        <v>7.0904853942146163E-3</v>
      </c>
      <c r="E131" s="13"/>
      <c r="F131" s="19"/>
      <c r="G131" s="20">
        <v>44072.041765683658</v>
      </c>
    </row>
    <row r="132" spans="1:7" x14ac:dyDescent="0.2">
      <c r="A132" s="16" t="s">
        <v>112</v>
      </c>
      <c r="B132" s="17">
        <v>435.51</v>
      </c>
      <c r="C132" s="17"/>
      <c r="D132" s="18">
        <v>4.4965609996685911E-4</v>
      </c>
      <c r="E132" s="13"/>
      <c r="F132" s="19">
        <v>2794.9091375469816</v>
      </c>
      <c r="G132" s="20"/>
    </row>
    <row r="133" spans="1:7" x14ac:dyDescent="0.2">
      <c r="A133" s="16" t="s">
        <v>113</v>
      </c>
      <c r="B133" s="17"/>
      <c r="C133" s="17">
        <v>2.52</v>
      </c>
      <c r="D133" s="18">
        <v>2.6018538539103235E-6</v>
      </c>
      <c r="E133" s="13"/>
      <c r="F133" s="19"/>
      <c r="G133" s="20">
        <v>16.172237208372696</v>
      </c>
    </row>
    <row r="134" spans="1:7" x14ac:dyDescent="0.2">
      <c r="A134" s="5" t="s">
        <v>114</v>
      </c>
      <c r="B134" s="17">
        <v>1476.82</v>
      </c>
      <c r="C134" s="17"/>
      <c r="D134" s="18">
        <v>1.5247896065602555E-3</v>
      </c>
      <c r="E134" s="13"/>
      <c r="F134" s="19">
        <v>9477.572759551178</v>
      </c>
      <c r="G134" s="20"/>
    </row>
    <row r="135" spans="1:7" x14ac:dyDescent="0.2">
      <c r="A135" s="16" t="s">
        <v>164</v>
      </c>
      <c r="B135" s="17">
        <v>2726.88</v>
      </c>
      <c r="C135" s="17"/>
      <c r="D135" s="18">
        <v>2.8154536655361044E-3</v>
      </c>
      <c r="E135" s="13"/>
      <c r="F135" s="19">
        <v>17499.900872526723</v>
      </c>
      <c r="G135" s="20"/>
    </row>
    <row r="136" spans="1:7" x14ac:dyDescent="0.2">
      <c r="A136" s="16" t="s">
        <v>115</v>
      </c>
      <c r="B136" s="17">
        <v>3.36</v>
      </c>
      <c r="C136" s="17"/>
      <c r="D136" s="18">
        <v>3.4691384718804313E-6</v>
      </c>
      <c r="E136" s="13"/>
      <c r="F136" s="19">
        <v>21.56298294449693</v>
      </c>
      <c r="G136" s="20"/>
    </row>
    <row r="137" spans="1:7" x14ac:dyDescent="0.2">
      <c r="A137" s="16" t="s">
        <v>116</v>
      </c>
      <c r="B137" s="17"/>
      <c r="C137" s="17">
        <v>144.88</v>
      </c>
      <c r="D137" s="18">
        <v>1.4958594696608241E-4</v>
      </c>
      <c r="E137" s="13"/>
      <c r="F137" s="19"/>
      <c r="G137" s="20">
        <v>929.77528839247475</v>
      </c>
    </row>
    <row r="138" spans="1:7" x14ac:dyDescent="0.2">
      <c r="A138" s="16" t="s">
        <v>117</v>
      </c>
      <c r="B138" s="17">
        <v>1.68</v>
      </c>
      <c r="C138" s="17"/>
      <c r="D138" s="18">
        <v>1.7345692359402157E-6</v>
      </c>
      <c r="E138" s="13"/>
      <c r="F138" s="19">
        <v>10.781491472248465</v>
      </c>
      <c r="G138" s="20"/>
    </row>
    <row r="139" spans="1:7" x14ac:dyDescent="0.2">
      <c r="A139" s="16" t="s">
        <v>118</v>
      </c>
      <c r="B139" s="17"/>
      <c r="C139" s="17">
        <v>4931.53</v>
      </c>
      <c r="D139" s="18">
        <v>5.0917144191168157E-3</v>
      </c>
      <c r="E139" s="13"/>
      <c r="F139" s="19"/>
      <c r="G139" s="20">
        <v>31648.362285796109</v>
      </c>
    </row>
    <row r="140" spans="1:7" x14ac:dyDescent="0.2">
      <c r="A140" s="16" t="s">
        <v>119</v>
      </c>
      <c r="B140" s="17">
        <v>2.1</v>
      </c>
      <c r="C140" s="17"/>
      <c r="D140" s="18">
        <v>2.1682115449252698E-6</v>
      </c>
      <c r="E140" s="13"/>
      <c r="F140" s="19">
        <v>13.476864340310582</v>
      </c>
      <c r="G140" s="20"/>
    </row>
    <row r="141" spans="1:7" x14ac:dyDescent="0.2">
      <c r="A141" s="16" t="s">
        <v>120</v>
      </c>
      <c r="B141" s="17">
        <v>429.08</v>
      </c>
      <c r="C141" s="17"/>
      <c r="D141" s="18">
        <v>4.430172427126355E-4</v>
      </c>
      <c r="E141" s="13"/>
      <c r="F141" s="19">
        <v>2753.6442624478395</v>
      </c>
      <c r="G141" s="20"/>
    </row>
    <row r="142" spans="1:7" x14ac:dyDescent="0.2">
      <c r="A142" s="16" t="s">
        <v>121</v>
      </c>
      <c r="B142" s="17">
        <v>151.99</v>
      </c>
      <c r="C142" s="17"/>
      <c r="D142" s="18">
        <v>1.5692689176818655E-4</v>
      </c>
      <c r="E142" s="13"/>
      <c r="F142" s="19">
        <v>975.40410051609786</v>
      </c>
      <c r="G142" s="20"/>
    </row>
    <row r="143" spans="1:7" x14ac:dyDescent="0.2">
      <c r="A143" s="16" t="s">
        <v>122</v>
      </c>
      <c r="B143" s="17">
        <v>3.78</v>
      </c>
      <c r="C143" s="17"/>
      <c r="D143" s="18">
        <v>3.902780780865485E-6</v>
      </c>
      <c r="E143" s="13"/>
      <c r="F143" s="19">
        <v>24.258355812559046</v>
      </c>
      <c r="G143" s="20"/>
    </row>
    <row r="144" spans="1:7" x14ac:dyDescent="0.2">
      <c r="A144" s="16" t="s">
        <v>1</v>
      </c>
      <c r="B144" s="17">
        <v>32586.93</v>
      </c>
      <c r="C144" s="17"/>
      <c r="D144" s="18">
        <v>3.364540849508172E-2</v>
      </c>
      <c r="E144" s="13"/>
      <c r="F144" s="19">
        <v>209128.39756057004</v>
      </c>
      <c r="G144" s="20"/>
    </row>
    <row r="145" spans="1:7" x14ac:dyDescent="0.2">
      <c r="A145" s="16" t="s">
        <v>123</v>
      </c>
      <c r="B145" s="17">
        <v>7043.02</v>
      </c>
      <c r="C145" s="17"/>
      <c r="D145" s="18">
        <v>7.2717891786378917E-3</v>
      </c>
      <c r="E145" s="13"/>
      <c r="F145" s="19">
        <v>45198.964326711539</v>
      </c>
      <c r="G145" s="20"/>
    </row>
    <row r="146" spans="1:7" x14ac:dyDescent="0.2">
      <c r="A146" s="16" t="s">
        <v>124</v>
      </c>
      <c r="B146" s="17">
        <v>0.42</v>
      </c>
      <c r="C146" s="17"/>
      <c r="D146" s="18">
        <v>4.3364230898505391E-7</v>
      </c>
      <c r="E146" s="13"/>
      <c r="F146" s="19">
        <v>2.6953728680621163</v>
      </c>
      <c r="G146" s="20"/>
    </row>
    <row r="147" spans="1:7" x14ac:dyDescent="0.2">
      <c r="A147" s="16" t="s">
        <v>125</v>
      </c>
      <c r="B147" s="17">
        <v>933.19</v>
      </c>
      <c r="C147" s="17"/>
      <c r="D147" s="18">
        <v>9.635015864803869E-4</v>
      </c>
      <c r="E147" s="13"/>
      <c r="F147" s="19">
        <v>5988.797635111634</v>
      </c>
      <c r="G147" s="20"/>
    </row>
    <row r="148" spans="1:7" x14ac:dyDescent="0.2">
      <c r="A148" s="16" t="s">
        <v>126</v>
      </c>
      <c r="B148" s="17"/>
      <c r="C148" s="17">
        <v>0.42</v>
      </c>
      <c r="D148" s="18">
        <v>4.3364230898505391E-7</v>
      </c>
      <c r="E148" s="13"/>
      <c r="F148" s="19"/>
      <c r="G148" s="20">
        <v>2.6953728680621163</v>
      </c>
    </row>
    <row r="149" spans="1:7" x14ac:dyDescent="0.2">
      <c r="A149" s="16" t="s">
        <v>127</v>
      </c>
      <c r="B149" s="17">
        <v>281.89</v>
      </c>
      <c r="C149" s="17"/>
      <c r="D149" s="18">
        <v>2.9104626304713533E-4</v>
      </c>
      <c r="E149" s="13"/>
      <c r="F149" s="19">
        <v>1809.0444232810235</v>
      </c>
      <c r="G149" s="20"/>
    </row>
    <row r="150" spans="1:7" x14ac:dyDescent="0.2">
      <c r="A150" s="16" t="s">
        <v>128</v>
      </c>
      <c r="B150" s="17">
        <v>3.78</v>
      </c>
      <c r="C150" s="17"/>
      <c r="D150" s="18">
        <v>3.902780780865485E-6</v>
      </c>
      <c r="E150" s="13"/>
      <c r="F150" s="19">
        <v>24.258355812559046</v>
      </c>
      <c r="G150" s="20"/>
    </row>
    <row r="151" spans="1:7" x14ac:dyDescent="0.2">
      <c r="A151" s="16" t="s">
        <v>129</v>
      </c>
      <c r="B151" s="17">
        <v>4.2</v>
      </c>
      <c r="C151" s="17"/>
      <c r="D151" s="18">
        <v>4.3364230898505396E-6</v>
      </c>
      <c r="E151" s="13"/>
      <c r="F151" s="19">
        <v>26.953728680621165</v>
      </c>
      <c r="G151" s="20"/>
    </row>
    <row r="152" spans="1:7" x14ac:dyDescent="0.2">
      <c r="A152" s="16" t="s">
        <v>130</v>
      </c>
      <c r="B152" s="17">
        <v>3459.46</v>
      </c>
      <c r="C152" s="17"/>
      <c r="D152" s="18">
        <v>3.5718291005748443E-3</v>
      </c>
      <c r="E152" s="13"/>
      <c r="F152" s="19">
        <v>22201.27290987183</v>
      </c>
      <c r="G152" s="20"/>
    </row>
    <row r="153" spans="1:7" x14ac:dyDescent="0.2">
      <c r="A153" s="16" t="s">
        <v>131</v>
      </c>
      <c r="B153" s="17">
        <v>12085.75</v>
      </c>
      <c r="C153" s="17"/>
      <c r="D153" s="18">
        <v>1.2478315561466941E-2</v>
      </c>
      <c r="E153" s="13"/>
      <c r="F153" s="19">
        <v>77560.95866709933</v>
      </c>
      <c r="G153" s="20"/>
    </row>
    <row r="154" spans="1:7" x14ac:dyDescent="0.2">
      <c r="A154" s="16" t="s">
        <v>132</v>
      </c>
      <c r="B154" s="17">
        <v>2.52</v>
      </c>
      <c r="C154" s="17"/>
      <c r="D154" s="18">
        <v>2.6018538539103235E-6</v>
      </c>
      <c r="E154" s="13"/>
      <c r="F154" s="19">
        <v>16.172237208372696</v>
      </c>
      <c r="G154" s="20"/>
    </row>
    <row r="155" spans="1:7" x14ac:dyDescent="0.2">
      <c r="A155" s="16" t="s">
        <v>133</v>
      </c>
      <c r="B155" s="17"/>
      <c r="C155" s="17">
        <v>4.2</v>
      </c>
      <c r="D155" s="18">
        <v>4.3364230898505396E-6</v>
      </c>
      <c r="E155" s="13"/>
      <c r="F155" s="19"/>
      <c r="G155" s="20">
        <v>26.953728680621165</v>
      </c>
    </row>
    <row r="156" spans="1:7" x14ac:dyDescent="0.2">
      <c r="A156" s="16" t="s">
        <v>134</v>
      </c>
      <c r="B156" s="17">
        <v>6293.97</v>
      </c>
      <c r="C156" s="17"/>
      <c r="D156" s="18">
        <v>6.4984087701968089E-3</v>
      </c>
      <c r="E156" s="13"/>
      <c r="F156" s="19">
        <v>40391.895167611707</v>
      </c>
      <c r="G156" s="20"/>
    </row>
    <row r="157" spans="1:7" x14ac:dyDescent="0.2">
      <c r="A157" s="16" t="s">
        <v>135</v>
      </c>
      <c r="B157" s="17"/>
      <c r="C157" s="17">
        <v>2.52</v>
      </c>
      <c r="D157" s="18">
        <v>2.6018538539103235E-6</v>
      </c>
      <c r="E157" s="13"/>
      <c r="F157" s="19"/>
      <c r="G157" s="20">
        <v>16.172237208372696</v>
      </c>
    </row>
    <row r="158" spans="1:7" x14ac:dyDescent="0.2">
      <c r="A158" s="16" t="s">
        <v>136</v>
      </c>
      <c r="B158" s="17">
        <v>715.3</v>
      </c>
      <c r="C158" s="17"/>
      <c r="D158" s="18">
        <v>7.3853415146906917E-4</v>
      </c>
      <c r="E158" s="13"/>
      <c r="F158" s="19">
        <v>4590.4766964876944</v>
      </c>
      <c r="G158" s="20"/>
    </row>
    <row r="159" spans="1:7" x14ac:dyDescent="0.2">
      <c r="A159" s="16" t="s">
        <v>137</v>
      </c>
      <c r="B159" s="17"/>
      <c r="C159" s="17">
        <v>3.78</v>
      </c>
      <c r="D159" s="18">
        <v>3.902780780865485E-6</v>
      </c>
      <c r="E159" s="13"/>
      <c r="F159" s="19"/>
      <c r="G159" s="20">
        <v>24.258355812559046</v>
      </c>
    </row>
    <row r="160" spans="1:7" x14ac:dyDescent="0.2">
      <c r="A160" s="16" t="s">
        <v>138</v>
      </c>
      <c r="B160" s="17">
        <v>31881.81</v>
      </c>
      <c r="C160" s="17"/>
      <c r="D160" s="18">
        <v>3.2917385007197097E-2</v>
      </c>
      <c r="E160" s="13"/>
      <c r="F160" s="19">
        <v>204603.2515683606</v>
      </c>
      <c r="G160" s="20"/>
    </row>
    <row r="161" spans="1:7" x14ac:dyDescent="0.2">
      <c r="A161" s="16" t="s">
        <v>139</v>
      </c>
      <c r="B161" s="17">
        <v>2259.31</v>
      </c>
      <c r="C161" s="17"/>
      <c r="D161" s="18">
        <v>2.3326962026500525E-3</v>
      </c>
      <c r="E161" s="13"/>
      <c r="F161" s="19">
        <v>14499.244939384331</v>
      </c>
      <c r="G161" s="20"/>
    </row>
    <row r="162" spans="1:7" x14ac:dyDescent="0.2">
      <c r="A162" s="16" t="s">
        <v>166</v>
      </c>
      <c r="B162" s="17"/>
      <c r="C162" s="17">
        <v>3043.32</v>
      </c>
      <c r="D162" s="18">
        <v>3.1421721709057005E-3</v>
      </c>
      <c r="E162" s="13"/>
      <c r="F162" s="19"/>
      <c r="G162" s="20">
        <v>19530.671801978093</v>
      </c>
    </row>
    <row r="163" spans="1:7" x14ac:dyDescent="0.2">
      <c r="A163" s="16" t="s">
        <v>140</v>
      </c>
      <c r="B163" s="17">
        <v>12690.33</v>
      </c>
      <c r="C163" s="17"/>
      <c r="D163" s="18">
        <v>1.3102533340434045E-2</v>
      </c>
      <c r="E163" s="13"/>
      <c r="F163" s="19">
        <v>81440.883735130265</v>
      </c>
      <c r="G163" s="20"/>
    </row>
    <row r="164" spans="1:7" x14ac:dyDescent="0.2">
      <c r="A164" s="16" t="s">
        <v>141</v>
      </c>
      <c r="B164" s="17">
        <v>268.81</v>
      </c>
      <c r="C164" s="17"/>
      <c r="D164" s="18">
        <v>2.7754140256731511E-4</v>
      </c>
      <c r="E164" s="13"/>
      <c r="F164" s="19">
        <v>1725.1028111042322</v>
      </c>
      <c r="G164" s="20"/>
    </row>
    <row r="165" spans="1:7" x14ac:dyDescent="0.2">
      <c r="A165" s="16" t="s">
        <v>142</v>
      </c>
      <c r="B165" s="17">
        <v>2.1</v>
      </c>
      <c r="C165" s="17"/>
      <c r="D165" s="18">
        <v>2.1682115449252698E-6</v>
      </c>
      <c r="E165" s="13"/>
      <c r="F165" s="19">
        <v>13.476864340310582</v>
      </c>
      <c r="G165" s="20"/>
    </row>
    <row r="166" spans="1:7" x14ac:dyDescent="0.2">
      <c r="A166" s="16" t="s">
        <v>143</v>
      </c>
      <c r="B166" s="17">
        <v>4003.62</v>
      </c>
      <c r="C166" s="17"/>
      <c r="D166" s="18">
        <v>4.1336643359493842E-3</v>
      </c>
      <c r="E166" s="13"/>
      <c r="F166" s="19">
        <v>25693.449338168688</v>
      </c>
      <c r="G166" s="20"/>
    </row>
    <row r="167" spans="1:7" x14ac:dyDescent="0.2">
      <c r="A167" s="16" t="s">
        <v>144</v>
      </c>
      <c r="B167" s="17">
        <v>4052.74</v>
      </c>
      <c r="C167" s="17"/>
      <c r="D167" s="18">
        <v>4.1843798364668743E-3</v>
      </c>
      <c r="E167" s="13"/>
      <c r="F167" s="19">
        <v>26008.679612642998</v>
      </c>
      <c r="G167" s="20"/>
    </row>
    <row r="168" spans="1:7" x14ac:dyDescent="0.2">
      <c r="A168" s="16" t="s">
        <v>145</v>
      </c>
      <c r="B168" s="17">
        <v>0.42</v>
      </c>
      <c r="C168" s="17"/>
      <c r="D168" s="18">
        <v>4.3364230898505391E-7</v>
      </c>
      <c r="E168" s="13"/>
      <c r="F168" s="19">
        <v>2.6953728680621163</v>
      </c>
      <c r="G168" s="20"/>
    </row>
    <row r="169" spans="1:7" x14ac:dyDescent="0.2">
      <c r="A169" s="16" t="s">
        <v>146</v>
      </c>
      <c r="B169" s="17">
        <v>3.36</v>
      </c>
      <c r="C169" s="17"/>
      <c r="D169" s="18">
        <v>3.4691384718804313E-6</v>
      </c>
      <c r="E169" s="13"/>
      <c r="F169" s="19">
        <v>21.56298294449693</v>
      </c>
      <c r="G169" s="20"/>
    </row>
    <row r="170" spans="1:7" ht="15" customHeight="1" x14ac:dyDescent="0.2">
      <c r="A170" s="16" t="s">
        <v>147</v>
      </c>
      <c r="B170" s="17">
        <v>843.12</v>
      </c>
      <c r="C170" s="17"/>
      <c r="D170" s="18">
        <v>8.7050596083685392E-4</v>
      </c>
      <c r="E170" s="13"/>
      <c r="F170" s="19">
        <v>5410.7685060012655</v>
      </c>
      <c r="G170" s="20"/>
    </row>
    <row r="171" spans="1:7" x14ac:dyDescent="0.2">
      <c r="A171" s="16" t="s">
        <v>148</v>
      </c>
      <c r="B171" s="17">
        <v>2971.88</v>
      </c>
      <c r="C171" s="17"/>
      <c r="D171" s="18">
        <v>3.0684116791107191E-3</v>
      </c>
      <c r="E171" s="13"/>
      <c r="F171" s="19">
        <v>19072.201712229624</v>
      </c>
      <c r="G171" s="20"/>
    </row>
    <row r="172" spans="1:7" x14ac:dyDescent="0.2">
      <c r="A172" s="16" t="s">
        <v>149</v>
      </c>
      <c r="B172" s="17">
        <v>2.94</v>
      </c>
      <c r="C172" s="17"/>
      <c r="D172" s="18">
        <v>3.0354961628953772E-6</v>
      </c>
      <c r="E172" s="13"/>
      <c r="F172" s="19">
        <v>18.867610076434811</v>
      </c>
      <c r="G172" s="20"/>
    </row>
    <row r="173" spans="1:7" x14ac:dyDescent="0.2">
      <c r="A173" s="16" t="s">
        <v>150</v>
      </c>
      <c r="B173" s="17"/>
      <c r="C173" s="17">
        <v>70.56</v>
      </c>
      <c r="D173" s="18">
        <v>7.2851907909489056E-5</v>
      </c>
      <c r="E173" s="13"/>
      <c r="F173" s="19"/>
      <c r="G173" s="20">
        <v>452.8226418344355</v>
      </c>
    </row>
    <row r="174" spans="1:7" x14ac:dyDescent="0.2">
      <c r="A174" s="5" t="s">
        <v>151</v>
      </c>
      <c r="B174" s="17"/>
      <c r="C174" s="17">
        <v>0.84</v>
      </c>
      <c r="D174" s="18">
        <v>8.6728461797010783E-7</v>
      </c>
      <c r="E174" s="13"/>
      <c r="F174" s="19"/>
      <c r="G174" s="20">
        <v>5.3907457361242326</v>
      </c>
    </row>
    <row r="175" spans="1:7" x14ac:dyDescent="0.2">
      <c r="A175" s="16" t="s">
        <v>152</v>
      </c>
      <c r="B175" s="17">
        <v>20495.87</v>
      </c>
      <c r="C175" s="17"/>
      <c r="D175" s="18">
        <v>2.1161610455851181E-2</v>
      </c>
      <c r="E175" s="13"/>
      <c r="F175" s="19">
        <v>131533.36167935305</v>
      </c>
      <c r="G175" s="20"/>
    </row>
    <row r="176" spans="1:7" x14ac:dyDescent="0.2">
      <c r="A176" s="16" t="s">
        <v>153</v>
      </c>
      <c r="B176" s="17"/>
      <c r="C176" s="17">
        <v>0.42</v>
      </c>
      <c r="D176" s="18">
        <v>4.3364230898505391E-7</v>
      </c>
      <c r="E176" s="13"/>
      <c r="F176" s="19"/>
      <c r="G176" s="20">
        <v>2.6953728680621163</v>
      </c>
    </row>
    <row r="177" spans="1:8" x14ac:dyDescent="0.2">
      <c r="A177" s="16" t="s">
        <v>154</v>
      </c>
      <c r="B177" s="17">
        <v>3.78</v>
      </c>
      <c r="C177" s="17"/>
      <c r="D177" s="18">
        <v>3.902780780865485E-6</v>
      </c>
      <c r="E177" s="13"/>
      <c r="F177" s="19">
        <v>24.258355812559046</v>
      </c>
      <c r="G177" s="20"/>
    </row>
    <row r="178" spans="1:8" x14ac:dyDescent="0.2">
      <c r="A178" s="16" t="s">
        <v>155</v>
      </c>
      <c r="B178" s="17"/>
      <c r="C178" s="17">
        <v>0.84</v>
      </c>
      <c r="D178" s="18">
        <v>8.6728461797010783E-7</v>
      </c>
      <c r="E178" s="13"/>
      <c r="F178" s="19"/>
      <c r="G178" s="20">
        <v>5.3907457361242326</v>
      </c>
    </row>
    <row r="179" spans="1:8" x14ac:dyDescent="0.2">
      <c r="A179" s="16" t="s">
        <v>156</v>
      </c>
      <c r="B179" s="17">
        <v>2.52</v>
      </c>
      <c r="C179" s="17"/>
      <c r="D179" s="18">
        <v>2.6018538539103235E-6</v>
      </c>
      <c r="E179" s="13"/>
      <c r="F179" s="19">
        <v>16.172237208372696</v>
      </c>
      <c r="G179" s="20"/>
    </row>
    <row r="180" spans="1:8" x14ac:dyDescent="0.2">
      <c r="A180" s="16" t="s">
        <v>157</v>
      </c>
      <c r="B180" s="17">
        <v>3201.14</v>
      </c>
      <c r="C180" s="17"/>
      <c r="D180" s="18">
        <v>3.3051184309152749E-3</v>
      </c>
      <c r="E180" s="13"/>
      <c r="F180" s="19">
        <v>20543.490244924673</v>
      </c>
      <c r="G180" s="20"/>
    </row>
    <row r="181" spans="1:8" x14ac:dyDescent="0.2">
      <c r="A181" s="5" t="s">
        <v>158</v>
      </c>
      <c r="B181" s="17"/>
      <c r="C181" s="17">
        <v>7384.43</v>
      </c>
      <c r="D181" s="18">
        <v>7.6242887517583378E-3</v>
      </c>
      <c r="E181" s="13"/>
      <c r="F181" s="19"/>
      <c r="G181" s="20">
        <v>47389.981590723655</v>
      </c>
    </row>
    <row r="182" spans="1:8" x14ac:dyDescent="0.2">
      <c r="A182" s="16" t="s">
        <v>159</v>
      </c>
      <c r="B182" s="17">
        <v>5134.8999999999996</v>
      </c>
      <c r="C182" s="17"/>
      <c r="D182" s="18">
        <v>5.3016902200175072E-3</v>
      </c>
      <c r="E182" s="13"/>
      <c r="F182" s="19">
        <v>32953.50033383847</v>
      </c>
      <c r="G182" s="20"/>
    </row>
    <row r="183" spans="1:8" ht="15.75" customHeight="1" thickBot="1" x14ac:dyDescent="0.25">
      <c r="A183" s="22" t="s">
        <v>160</v>
      </c>
      <c r="B183" s="23"/>
      <c r="C183" s="23">
        <v>1.26</v>
      </c>
      <c r="D183" s="24">
        <v>1.3009269269551617E-6</v>
      </c>
      <c r="E183" s="13"/>
      <c r="F183" s="25"/>
      <c r="G183" s="26">
        <v>8.086118604186348</v>
      </c>
    </row>
    <row r="184" spans="1:8" ht="15" customHeight="1" x14ac:dyDescent="0.2">
      <c r="A184" s="32" t="s">
        <v>161</v>
      </c>
      <c r="B184" s="33"/>
      <c r="C184" s="33">
        <v>4035.3</v>
      </c>
      <c r="D184" s="34">
        <v>4.1663733558271144E-3</v>
      </c>
      <c r="E184" s="13"/>
      <c r="F184" s="35"/>
      <c r="G184" s="36">
        <v>25896.757463073947</v>
      </c>
    </row>
    <row r="185" spans="1:8" x14ac:dyDescent="0.2">
      <c r="A185" s="37" t="s">
        <v>162</v>
      </c>
      <c r="B185" s="38">
        <f>SUM(B1:B170)</f>
        <v>774600.70000000019</v>
      </c>
      <c r="C185" s="38">
        <f>SUM(C1:C170)</f>
        <v>150632.79999999993</v>
      </c>
      <c r="D185" s="39">
        <f>SUM(D1:D170)</f>
        <v>0.83627611608224617</v>
      </c>
      <c r="E185" s="40"/>
      <c r="F185" s="38">
        <f>SUM(F5:F184)</f>
        <v>5175204.019701831</v>
      </c>
      <c r="G185" s="38">
        <f>SUM(G5:G184)</f>
        <v>1040455.3202981647</v>
      </c>
    </row>
    <row r="186" spans="1:8" ht="16.5" customHeight="1" thickBot="1" x14ac:dyDescent="0.25">
      <c r="C186" s="3"/>
      <c r="D186" s="27"/>
    </row>
    <row r="187" spans="1:8" ht="15.75" thickBot="1" x14ac:dyDescent="0.25">
      <c r="D187" s="28"/>
      <c r="E187" s="1"/>
      <c r="F187" s="29" t="s">
        <v>165</v>
      </c>
      <c r="G187" s="30">
        <f>G185+F185</f>
        <v>6215659.3399999961</v>
      </c>
      <c r="H187" s="8"/>
    </row>
    <row r="188" spans="1:8" x14ac:dyDescent="0.2">
      <c r="D188" s="1"/>
      <c r="E188" s="3"/>
    </row>
    <row r="189" spans="1:8" x14ac:dyDescent="0.2">
      <c r="D189" s="1"/>
      <c r="E189" s="3"/>
    </row>
    <row r="190" spans="1:8" x14ac:dyDescent="0.2">
      <c r="D190" s="1"/>
      <c r="E190" s="3"/>
    </row>
    <row r="191" spans="1:8" x14ac:dyDescent="0.2">
      <c r="D191" s="1"/>
      <c r="E191" s="3"/>
    </row>
    <row r="192" spans="1:8" x14ac:dyDescent="0.2">
      <c r="D192" s="1"/>
      <c r="E192" s="3"/>
    </row>
    <row r="193" spans="4:5" x14ac:dyDescent="0.2">
      <c r="D193" s="1"/>
      <c r="E193" s="3"/>
    </row>
    <row r="194" spans="4:5" x14ac:dyDescent="0.2">
      <c r="D194" s="1"/>
      <c r="E194" s="3"/>
    </row>
    <row r="195" spans="4:5" x14ac:dyDescent="0.2">
      <c r="D195" s="1"/>
      <c r="E195" s="3"/>
    </row>
    <row r="196" spans="4:5" x14ac:dyDescent="0.2">
      <c r="D196" s="1"/>
      <c r="E196" s="3"/>
    </row>
    <row r="197" spans="4:5" x14ac:dyDescent="0.2">
      <c r="D197" s="1"/>
      <c r="E197" s="3"/>
    </row>
    <row r="198" spans="4:5" x14ac:dyDescent="0.2">
      <c r="D198" s="1"/>
      <c r="E198" s="3"/>
    </row>
    <row r="199" spans="4:5" x14ac:dyDescent="0.2">
      <c r="D199" s="1"/>
      <c r="E199" s="3"/>
    </row>
    <row r="200" spans="4:5" x14ac:dyDescent="0.2">
      <c r="D200" s="1"/>
      <c r="E200" s="3"/>
    </row>
    <row r="201" spans="4:5" x14ac:dyDescent="0.2">
      <c r="D201" s="1"/>
      <c r="E201" s="3"/>
    </row>
    <row r="202" spans="4:5" x14ac:dyDescent="0.2">
      <c r="D202" s="1"/>
      <c r="E202" s="3"/>
    </row>
    <row r="203" spans="4:5" x14ac:dyDescent="0.2">
      <c r="D203" s="1"/>
      <c r="E203" s="3"/>
    </row>
    <row r="204" spans="4:5" x14ac:dyDescent="0.2">
      <c r="D204" s="1"/>
      <c r="E204" s="3"/>
    </row>
    <row r="205" spans="4:5" x14ac:dyDescent="0.2">
      <c r="D205" s="1"/>
      <c r="E205" s="3"/>
    </row>
    <row r="206" spans="4:5" x14ac:dyDescent="0.2">
      <c r="D206" s="1"/>
      <c r="E206" s="3"/>
    </row>
    <row r="207" spans="4:5" x14ac:dyDescent="0.2">
      <c r="D207" s="1"/>
      <c r="E207" s="3"/>
    </row>
    <row r="208" spans="4:5" x14ac:dyDescent="0.2">
      <c r="D208" s="1"/>
      <c r="E208" s="3"/>
    </row>
    <row r="209" spans="4:5" x14ac:dyDescent="0.2">
      <c r="D209" s="1"/>
      <c r="E209" s="3"/>
    </row>
    <row r="210" spans="4:5" x14ac:dyDescent="0.2">
      <c r="D210" s="1"/>
      <c r="E210" s="3"/>
    </row>
    <row r="211" spans="4:5" x14ac:dyDescent="0.2">
      <c r="D211" s="1"/>
      <c r="E211" s="3"/>
    </row>
    <row r="212" spans="4:5" x14ac:dyDescent="0.2">
      <c r="D212" s="1"/>
      <c r="E212" s="3"/>
    </row>
    <row r="213" spans="4:5" x14ac:dyDescent="0.2">
      <c r="D213" s="1"/>
      <c r="E213" s="3"/>
    </row>
    <row r="214" spans="4:5" x14ac:dyDescent="0.2">
      <c r="D214" s="1"/>
      <c r="E214" s="3"/>
    </row>
    <row r="215" spans="4:5" x14ac:dyDescent="0.2">
      <c r="D215" s="1"/>
      <c r="E215" s="3"/>
    </row>
    <row r="216" spans="4:5" x14ac:dyDescent="0.2">
      <c r="D216" s="1"/>
      <c r="E216" s="3"/>
    </row>
    <row r="217" spans="4:5" x14ac:dyDescent="0.2">
      <c r="D217" s="1"/>
      <c r="E217" s="3"/>
    </row>
    <row r="218" spans="4:5" x14ac:dyDescent="0.2">
      <c r="D218" s="1"/>
      <c r="E218" s="3"/>
    </row>
    <row r="219" spans="4:5" x14ac:dyDescent="0.2">
      <c r="D219" s="1"/>
      <c r="E219" s="3"/>
    </row>
    <row r="220" spans="4:5" x14ac:dyDescent="0.2">
      <c r="D220" s="1"/>
      <c r="E220" s="3"/>
    </row>
    <row r="221" spans="4:5" x14ac:dyDescent="0.2">
      <c r="D221" s="1"/>
      <c r="E221" s="3"/>
    </row>
    <row r="222" spans="4:5" x14ac:dyDescent="0.2">
      <c r="D222" s="1"/>
      <c r="E222" s="3"/>
    </row>
    <row r="223" spans="4:5" x14ac:dyDescent="0.2">
      <c r="D223" s="1"/>
      <c r="E223" s="3"/>
    </row>
    <row r="224" spans="4:5" x14ac:dyDescent="0.2">
      <c r="D224" s="1"/>
      <c r="E224" s="3"/>
    </row>
    <row r="225" spans="4:5" x14ac:dyDescent="0.2">
      <c r="D225" s="1"/>
      <c r="E225" s="3"/>
    </row>
    <row r="226" spans="4:5" x14ac:dyDescent="0.2">
      <c r="D226" s="1"/>
      <c r="E226" s="3"/>
    </row>
    <row r="227" spans="4:5" x14ac:dyDescent="0.2">
      <c r="D227" s="1"/>
      <c r="E227" s="3"/>
    </row>
    <row r="228" spans="4:5" x14ac:dyDescent="0.2">
      <c r="D228" s="1"/>
      <c r="E228" s="3"/>
    </row>
    <row r="229" spans="4:5" x14ac:dyDescent="0.2">
      <c r="D229" s="1"/>
      <c r="E229" s="3"/>
    </row>
    <row r="230" spans="4:5" x14ac:dyDescent="0.2">
      <c r="D230" s="1"/>
      <c r="E230" s="3"/>
    </row>
    <row r="231" spans="4:5" x14ac:dyDescent="0.2">
      <c r="D231" s="1"/>
      <c r="E231" s="3"/>
    </row>
    <row r="232" spans="4:5" x14ac:dyDescent="0.2">
      <c r="D232" s="1"/>
      <c r="E232" s="3"/>
    </row>
    <row r="233" spans="4:5" x14ac:dyDescent="0.2">
      <c r="D233" s="1"/>
      <c r="E233" s="3"/>
    </row>
    <row r="234" spans="4:5" x14ac:dyDescent="0.2">
      <c r="D234" s="1"/>
      <c r="E234" s="3"/>
    </row>
    <row r="235" spans="4:5" x14ac:dyDescent="0.2">
      <c r="D235" s="1"/>
      <c r="E235" s="3"/>
    </row>
  </sheetData>
  <autoFilter ref="A4:G184">
    <sortState ref="A5:G184">
      <sortCondition ref="A4:A184"/>
    </sortState>
  </autoFilter>
  <mergeCells count="4">
    <mergeCell ref="A3:D3"/>
    <mergeCell ref="F3:G3"/>
    <mergeCell ref="A1:G1"/>
    <mergeCell ref="A2:G2"/>
  </mergeCells>
  <conditionalFormatting sqref="B187 F187 B6:B7 B186:E186 E4 B5:C5 B8:C170 D5:G170 B171:G185">
    <cfRule type="cellIs" dxfId="0" priority="2" operator="lessThan">
      <formula>0</formula>
    </cfRule>
  </conditionalFormatting>
  <pageMargins left="0.19685039370078741" right="0.19685039370078741" top="0.74803149606299213" bottom="0.27559055118110237" header="0.19685039370078741" footer="0.15748031496062992"/>
  <pageSetup paperSize="9" scale="83" orientation="portrait" r:id="rId1"/>
  <headerFooter>
    <oddHeader>&amp;LSecretaria de Estado da Saúde
Superintendência de Serviços Especializados e Regulação
Gerência de Controle e Avaliação do Sistema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 Mama</vt:lpstr>
      <vt:lpstr>'Anexo III Mama'!Area_de_impressao</vt:lpstr>
      <vt:lpstr>'Anexo III Mama'!Titulos_de_impressao</vt:lpstr>
    </vt:vector>
  </TitlesOfParts>
  <Company>USUARIO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Norivaldo de Freitas Sobrinho</dc:creator>
  <cp:lastModifiedBy>Norivaldo de Freitas Sobrinho</cp:lastModifiedBy>
  <cp:lastPrinted>2021-05-04T21:07:07Z</cp:lastPrinted>
  <dcterms:created xsi:type="dcterms:W3CDTF">2021-02-12T17:50:32Z</dcterms:created>
  <dcterms:modified xsi:type="dcterms:W3CDTF">2021-05-04T21:38:44Z</dcterms:modified>
</cp:coreProperties>
</file>