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1C2E20BE-A28A-4CDF-A919-BD151D04EC6D}" xr6:coauthVersionLast="47" xr6:coauthVersionMax="47" xr10:uidLastSave="{00000000-0000-0000-0000-000000000000}"/>
  <bookViews>
    <workbookView xWindow="-120" yWindow="-120" windowWidth="29040" windowHeight="15840" activeTab="5" xr2:uid="{4918EB92-77E9-481B-9B28-922D8C89A025}"/>
  </bookViews>
  <sheets>
    <sheet name="Delib" sheetId="3" r:id="rId1"/>
    <sheet name="Físico" sheetId="1" r:id="rId2"/>
    <sheet name="Financeiro" sheetId="2" r:id="rId3"/>
    <sheet name="Prêmio" sheetId="4" r:id="rId4"/>
    <sheet name="Pacote" sheetId="5" r:id="rId5"/>
    <sheet name="Total" sheetId="6" r:id="rId6"/>
  </sheets>
  <definedNames>
    <definedName name="DLIB">Delib!$A$1:$L$654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6" l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" i="6"/>
  <c r="B3" i="6"/>
  <c r="C3" i="6"/>
  <c r="D3" i="6"/>
  <c r="E3" i="6"/>
  <c r="F3" i="6"/>
  <c r="G3" i="6"/>
  <c r="H3" i="6"/>
  <c r="I3" i="6"/>
  <c r="J3" i="6"/>
  <c r="B4" i="6"/>
  <c r="C4" i="6"/>
  <c r="D4" i="6"/>
  <c r="E4" i="6"/>
  <c r="F4" i="6"/>
  <c r="G4" i="6"/>
  <c r="H4" i="6"/>
  <c r="H23" i="6" s="1"/>
  <c r="I4" i="6"/>
  <c r="J4" i="6"/>
  <c r="B5" i="6"/>
  <c r="C5" i="6"/>
  <c r="D5" i="6"/>
  <c r="E5" i="6"/>
  <c r="F5" i="6"/>
  <c r="G5" i="6"/>
  <c r="G23" i="6" s="1"/>
  <c r="H5" i="6"/>
  <c r="I5" i="6"/>
  <c r="J5" i="6"/>
  <c r="B6" i="6"/>
  <c r="C6" i="6"/>
  <c r="D6" i="6"/>
  <c r="E6" i="6"/>
  <c r="F6" i="6"/>
  <c r="F23" i="6" s="1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B12" i="6"/>
  <c r="C12" i="6"/>
  <c r="D12" i="6"/>
  <c r="E12" i="6"/>
  <c r="F12" i="6"/>
  <c r="G12" i="6"/>
  <c r="H12" i="6"/>
  <c r="I12" i="6"/>
  <c r="J12" i="6"/>
  <c r="B13" i="6"/>
  <c r="C13" i="6"/>
  <c r="D13" i="6"/>
  <c r="E13" i="6"/>
  <c r="F13" i="6"/>
  <c r="G13" i="6"/>
  <c r="H13" i="6"/>
  <c r="I13" i="6"/>
  <c r="J13" i="6"/>
  <c r="B14" i="6"/>
  <c r="C14" i="6"/>
  <c r="D14" i="6"/>
  <c r="E14" i="6"/>
  <c r="F14" i="6"/>
  <c r="G14" i="6"/>
  <c r="H14" i="6"/>
  <c r="I14" i="6"/>
  <c r="J14" i="6"/>
  <c r="B15" i="6"/>
  <c r="C15" i="6"/>
  <c r="D15" i="6"/>
  <c r="E15" i="6"/>
  <c r="F15" i="6"/>
  <c r="G15" i="6"/>
  <c r="H15" i="6"/>
  <c r="I15" i="6"/>
  <c r="J15" i="6"/>
  <c r="B16" i="6"/>
  <c r="C16" i="6"/>
  <c r="D16" i="6"/>
  <c r="E16" i="6"/>
  <c r="F16" i="6"/>
  <c r="G16" i="6"/>
  <c r="H16" i="6"/>
  <c r="I16" i="6"/>
  <c r="J16" i="6"/>
  <c r="B17" i="6"/>
  <c r="C17" i="6"/>
  <c r="D17" i="6"/>
  <c r="E17" i="6"/>
  <c r="F17" i="6"/>
  <c r="G17" i="6"/>
  <c r="H17" i="6"/>
  <c r="I17" i="6"/>
  <c r="J17" i="6"/>
  <c r="B18" i="6"/>
  <c r="C18" i="6"/>
  <c r="D18" i="6"/>
  <c r="E18" i="6"/>
  <c r="F18" i="6"/>
  <c r="G18" i="6"/>
  <c r="H18" i="6"/>
  <c r="I18" i="6"/>
  <c r="J18" i="6"/>
  <c r="B19" i="6"/>
  <c r="C19" i="6"/>
  <c r="D19" i="6"/>
  <c r="E19" i="6"/>
  <c r="F19" i="6"/>
  <c r="G19" i="6"/>
  <c r="H19" i="6"/>
  <c r="I19" i="6"/>
  <c r="J19" i="6"/>
  <c r="B20" i="6"/>
  <c r="C20" i="6"/>
  <c r="D20" i="6"/>
  <c r="E20" i="6"/>
  <c r="F20" i="6"/>
  <c r="G20" i="6"/>
  <c r="H20" i="6"/>
  <c r="I20" i="6"/>
  <c r="J20" i="6"/>
  <c r="B21" i="6"/>
  <c r="C21" i="6"/>
  <c r="D21" i="6"/>
  <c r="E21" i="6"/>
  <c r="F21" i="6"/>
  <c r="G21" i="6"/>
  <c r="H21" i="6"/>
  <c r="I21" i="6"/>
  <c r="J21" i="6"/>
  <c r="B22" i="6"/>
  <c r="C22" i="6"/>
  <c r="D22" i="6"/>
  <c r="E22" i="6"/>
  <c r="F22" i="6"/>
  <c r="G22" i="6"/>
  <c r="H22" i="6"/>
  <c r="I22" i="6"/>
  <c r="J22" i="6"/>
  <c r="C2" i="6"/>
  <c r="D2" i="6"/>
  <c r="E2" i="6"/>
  <c r="F2" i="6"/>
  <c r="G2" i="6"/>
  <c r="H2" i="6"/>
  <c r="I2" i="6"/>
  <c r="J2" i="6"/>
  <c r="B2" i="6"/>
  <c r="B23" i="6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" i="5"/>
  <c r="D23" i="5"/>
  <c r="E23" i="5"/>
  <c r="F23" i="5"/>
  <c r="G23" i="5"/>
  <c r="H23" i="5"/>
  <c r="I23" i="5"/>
  <c r="J23" i="5"/>
  <c r="K23" i="5"/>
  <c r="C23" i="5"/>
  <c r="L23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" i="4"/>
  <c r="D23" i="4"/>
  <c r="E23" i="4"/>
  <c r="F23" i="4"/>
  <c r="G23" i="4"/>
  <c r="H23" i="4"/>
  <c r="I23" i="4"/>
  <c r="J23" i="4"/>
  <c r="K23" i="4"/>
  <c r="C23" i="4"/>
  <c r="A2" i="4"/>
  <c r="J2" i="4" s="1"/>
  <c r="A3" i="4"/>
  <c r="G3" i="4" s="1"/>
  <c r="A4" i="4"/>
  <c r="F4" i="4" s="1"/>
  <c r="A5" i="4"/>
  <c r="E5" i="4" s="1"/>
  <c r="A6" i="4"/>
  <c r="D6" i="4" s="1"/>
  <c r="A7" i="4"/>
  <c r="I7" i="4" s="1"/>
  <c r="A8" i="4"/>
  <c r="H8" i="4" s="1"/>
  <c r="A9" i="4"/>
  <c r="G9" i="4" s="1"/>
  <c r="A10" i="4"/>
  <c r="F10" i="4" s="1"/>
  <c r="A11" i="4"/>
  <c r="E11" i="4" s="1"/>
  <c r="A12" i="4"/>
  <c r="D12" i="4" s="1"/>
  <c r="A13" i="4"/>
  <c r="C13" i="4" s="1"/>
  <c r="A14" i="4"/>
  <c r="J14" i="4" s="1"/>
  <c r="A15" i="4"/>
  <c r="I15" i="4" s="1"/>
  <c r="A16" i="4"/>
  <c r="H16" i="4" s="1"/>
  <c r="A17" i="4"/>
  <c r="G17" i="4" s="1"/>
  <c r="A18" i="4"/>
  <c r="F18" i="4" s="1"/>
  <c r="A19" i="4"/>
  <c r="E19" i="4" s="1"/>
  <c r="A20" i="4"/>
  <c r="D20" i="4" s="1"/>
  <c r="A21" i="4"/>
  <c r="J21" i="4" s="1"/>
  <c r="A22" i="4"/>
  <c r="I22" i="4" s="1"/>
  <c r="A3" i="5"/>
  <c r="J3" i="5" s="1"/>
  <c r="A4" i="5"/>
  <c r="I4" i="5" s="1"/>
  <c r="A5" i="5"/>
  <c r="H5" i="5" s="1"/>
  <c r="A6" i="5"/>
  <c r="G6" i="5" s="1"/>
  <c r="A7" i="5"/>
  <c r="D7" i="5" s="1"/>
  <c r="A8" i="5"/>
  <c r="C8" i="5" s="1"/>
  <c r="A9" i="5"/>
  <c r="J9" i="5" s="1"/>
  <c r="A10" i="5"/>
  <c r="I10" i="5" s="1"/>
  <c r="A11" i="5"/>
  <c r="H11" i="5" s="1"/>
  <c r="A12" i="5"/>
  <c r="G12" i="5" s="1"/>
  <c r="A13" i="5"/>
  <c r="F13" i="5" s="1"/>
  <c r="A14" i="5"/>
  <c r="E14" i="5" s="1"/>
  <c r="A15" i="5"/>
  <c r="D15" i="5" s="1"/>
  <c r="A16" i="5"/>
  <c r="C16" i="5" s="1"/>
  <c r="A17" i="5"/>
  <c r="J17" i="5" s="1"/>
  <c r="A18" i="5"/>
  <c r="I18" i="5" s="1"/>
  <c r="A19" i="5"/>
  <c r="H19" i="5" s="1"/>
  <c r="A20" i="5"/>
  <c r="G20" i="5" s="1"/>
  <c r="A21" i="5"/>
  <c r="E21" i="5" s="1"/>
  <c r="A22" i="5"/>
  <c r="D22" i="5" s="1"/>
  <c r="A2" i="5"/>
  <c r="E2" i="5" s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3" i="3"/>
  <c r="C23" i="6" l="1"/>
  <c r="E23" i="6"/>
  <c r="D23" i="6"/>
  <c r="J23" i="6"/>
  <c r="I23" i="6"/>
  <c r="L23" i="5"/>
  <c r="I17" i="5"/>
  <c r="I9" i="5"/>
  <c r="J16" i="5"/>
  <c r="J8" i="5"/>
  <c r="C2" i="5"/>
  <c r="K22" i="5"/>
  <c r="K15" i="5"/>
  <c r="K7" i="5"/>
  <c r="D2" i="5"/>
  <c r="C22" i="5"/>
  <c r="C15" i="5"/>
  <c r="C7" i="5"/>
  <c r="D21" i="5"/>
  <c r="D14" i="5"/>
  <c r="F6" i="5"/>
  <c r="E13" i="5"/>
  <c r="H4" i="5"/>
  <c r="F20" i="5"/>
  <c r="F12" i="5"/>
  <c r="I3" i="5"/>
  <c r="H18" i="5"/>
  <c r="H10" i="5"/>
  <c r="G19" i="5"/>
  <c r="K2" i="5"/>
  <c r="J22" i="5"/>
  <c r="K21" i="5"/>
  <c r="C21" i="5"/>
  <c r="E20" i="5"/>
  <c r="F19" i="5"/>
  <c r="G18" i="5"/>
  <c r="H17" i="5"/>
  <c r="I16" i="5"/>
  <c r="J15" i="5"/>
  <c r="K14" i="5"/>
  <c r="C14" i="5"/>
  <c r="D13" i="5"/>
  <c r="E12" i="5"/>
  <c r="F11" i="5"/>
  <c r="G10" i="5"/>
  <c r="H9" i="5"/>
  <c r="I8" i="5"/>
  <c r="J7" i="5"/>
  <c r="E6" i="5"/>
  <c r="F5" i="5"/>
  <c r="G4" i="5"/>
  <c r="H3" i="5"/>
  <c r="G5" i="5"/>
  <c r="J2" i="5"/>
  <c r="I22" i="5"/>
  <c r="J21" i="5"/>
  <c r="D20" i="5"/>
  <c r="E19" i="5"/>
  <c r="F18" i="5"/>
  <c r="G17" i="5"/>
  <c r="H16" i="5"/>
  <c r="I15" i="5"/>
  <c r="J14" i="5"/>
  <c r="K13" i="5"/>
  <c r="C13" i="5"/>
  <c r="D12" i="5"/>
  <c r="E11" i="5"/>
  <c r="F10" i="5"/>
  <c r="G9" i="5"/>
  <c r="H8" i="5"/>
  <c r="I7" i="5"/>
  <c r="D6" i="5"/>
  <c r="E5" i="5"/>
  <c r="F4" i="5"/>
  <c r="G3" i="5"/>
  <c r="I2" i="5"/>
  <c r="H22" i="5"/>
  <c r="I21" i="5"/>
  <c r="K20" i="5"/>
  <c r="C20" i="5"/>
  <c r="D19" i="5"/>
  <c r="E18" i="5"/>
  <c r="F17" i="5"/>
  <c r="G16" i="5"/>
  <c r="H15" i="5"/>
  <c r="I14" i="5"/>
  <c r="J13" i="5"/>
  <c r="K12" i="5"/>
  <c r="C12" i="5"/>
  <c r="D11" i="5"/>
  <c r="E10" i="5"/>
  <c r="F9" i="5"/>
  <c r="G8" i="5"/>
  <c r="H7" i="5"/>
  <c r="K6" i="5"/>
  <c r="C6" i="5"/>
  <c r="D5" i="5"/>
  <c r="E4" i="5"/>
  <c r="F3" i="5"/>
  <c r="H2" i="5"/>
  <c r="G22" i="5"/>
  <c r="H21" i="5"/>
  <c r="J20" i="5"/>
  <c r="K19" i="5"/>
  <c r="C19" i="5"/>
  <c r="D18" i="5"/>
  <c r="E17" i="5"/>
  <c r="F16" i="5"/>
  <c r="G15" i="5"/>
  <c r="H14" i="5"/>
  <c r="I13" i="5"/>
  <c r="J12" i="5"/>
  <c r="K11" i="5"/>
  <c r="C11" i="5"/>
  <c r="D10" i="5"/>
  <c r="E9" i="5"/>
  <c r="F8" i="5"/>
  <c r="G7" i="5"/>
  <c r="J6" i="5"/>
  <c r="K5" i="5"/>
  <c r="C5" i="5"/>
  <c r="D4" i="5"/>
  <c r="E3" i="5"/>
  <c r="G11" i="5"/>
  <c r="G2" i="5"/>
  <c r="F22" i="5"/>
  <c r="G21" i="5"/>
  <c r="I20" i="5"/>
  <c r="J19" i="5"/>
  <c r="K18" i="5"/>
  <c r="C18" i="5"/>
  <c r="D17" i="5"/>
  <c r="E16" i="5"/>
  <c r="F15" i="5"/>
  <c r="G14" i="5"/>
  <c r="H13" i="5"/>
  <c r="I12" i="5"/>
  <c r="J11" i="5"/>
  <c r="K10" i="5"/>
  <c r="C10" i="5"/>
  <c r="D9" i="5"/>
  <c r="E8" i="5"/>
  <c r="F7" i="5"/>
  <c r="I6" i="5"/>
  <c r="J5" i="5"/>
  <c r="K4" i="5"/>
  <c r="C4" i="5"/>
  <c r="D3" i="5"/>
  <c r="F2" i="5"/>
  <c r="E22" i="5"/>
  <c r="F21" i="5"/>
  <c r="H20" i="5"/>
  <c r="I19" i="5"/>
  <c r="J18" i="5"/>
  <c r="K17" i="5"/>
  <c r="C17" i="5"/>
  <c r="D16" i="5"/>
  <c r="E15" i="5"/>
  <c r="F14" i="5"/>
  <c r="G13" i="5"/>
  <c r="H12" i="5"/>
  <c r="I11" i="5"/>
  <c r="J10" i="5"/>
  <c r="K9" i="5"/>
  <c r="C9" i="5"/>
  <c r="D8" i="5"/>
  <c r="E7" i="5"/>
  <c r="H6" i="5"/>
  <c r="I5" i="5"/>
  <c r="J4" i="5"/>
  <c r="K3" i="5"/>
  <c r="C3" i="5"/>
  <c r="K16" i="5"/>
  <c r="K8" i="5"/>
  <c r="C20" i="4"/>
  <c r="C12" i="4"/>
  <c r="D5" i="4"/>
  <c r="I21" i="4"/>
  <c r="I14" i="4"/>
  <c r="K6" i="4"/>
  <c r="K20" i="4"/>
  <c r="K12" i="4"/>
  <c r="C6" i="4"/>
  <c r="D19" i="4"/>
  <c r="D11" i="4"/>
  <c r="E4" i="4"/>
  <c r="E18" i="4"/>
  <c r="E10" i="4"/>
  <c r="F3" i="4"/>
  <c r="F17" i="4"/>
  <c r="F9" i="4"/>
  <c r="G16" i="4"/>
  <c r="G8" i="4"/>
  <c r="I2" i="4"/>
  <c r="H22" i="4"/>
  <c r="H15" i="4"/>
  <c r="H7" i="4"/>
  <c r="J13" i="4"/>
  <c r="H2" i="4"/>
  <c r="G22" i="4"/>
  <c r="H21" i="4"/>
  <c r="J20" i="4"/>
  <c r="K19" i="4"/>
  <c r="C19" i="4"/>
  <c r="D18" i="4"/>
  <c r="E17" i="4"/>
  <c r="F16" i="4"/>
  <c r="G15" i="4"/>
  <c r="H14" i="4"/>
  <c r="I13" i="4"/>
  <c r="J12" i="4"/>
  <c r="K11" i="4"/>
  <c r="C11" i="4"/>
  <c r="D10" i="4"/>
  <c r="E9" i="4"/>
  <c r="F8" i="4"/>
  <c r="G7" i="4"/>
  <c r="J6" i="4"/>
  <c r="K5" i="4"/>
  <c r="C5" i="4"/>
  <c r="D4" i="4"/>
  <c r="E3" i="4"/>
  <c r="G2" i="4"/>
  <c r="F22" i="4"/>
  <c r="G21" i="4"/>
  <c r="I20" i="4"/>
  <c r="J19" i="4"/>
  <c r="K18" i="4"/>
  <c r="C18" i="4"/>
  <c r="D17" i="4"/>
  <c r="E16" i="4"/>
  <c r="F15" i="4"/>
  <c r="G14" i="4"/>
  <c r="H13" i="4"/>
  <c r="I12" i="4"/>
  <c r="J11" i="4"/>
  <c r="K10" i="4"/>
  <c r="C10" i="4"/>
  <c r="D9" i="4"/>
  <c r="E8" i="4"/>
  <c r="F7" i="4"/>
  <c r="I6" i="4"/>
  <c r="J5" i="4"/>
  <c r="K4" i="4"/>
  <c r="C4" i="4"/>
  <c r="D3" i="4"/>
  <c r="F2" i="4"/>
  <c r="E22" i="4"/>
  <c r="F21" i="4"/>
  <c r="H20" i="4"/>
  <c r="I19" i="4"/>
  <c r="J18" i="4"/>
  <c r="K17" i="4"/>
  <c r="C17" i="4"/>
  <c r="D16" i="4"/>
  <c r="E15" i="4"/>
  <c r="F14" i="4"/>
  <c r="G13" i="4"/>
  <c r="H12" i="4"/>
  <c r="I11" i="4"/>
  <c r="J10" i="4"/>
  <c r="K9" i="4"/>
  <c r="C9" i="4"/>
  <c r="D8" i="4"/>
  <c r="E7" i="4"/>
  <c r="H6" i="4"/>
  <c r="I5" i="4"/>
  <c r="J4" i="4"/>
  <c r="K3" i="4"/>
  <c r="C3" i="4"/>
  <c r="E2" i="4"/>
  <c r="D22" i="4"/>
  <c r="E21" i="4"/>
  <c r="G20" i="4"/>
  <c r="H19" i="4"/>
  <c r="I18" i="4"/>
  <c r="J17" i="4"/>
  <c r="K16" i="4"/>
  <c r="C16" i="4"/>
  <c r="D15" i="4"/>
  <c r="E14" i="4"/>
  <c r="F13" i="4"/>
  <c r="G12" i="4"/>
  <c r="H11" i="4"/>
  <c r="I10" i="4"/>
  <c r="J9" i="4"/>
  <c r="K8" i="4"/>
  <c r="C8" i="4"/>
  <c r="D7" i="4"/>
  <c r="G6" i="4"/>
  <c r="H5" i="4"/>
  <c r="I4" i="4"/>
  <c r="J3" i="4"/>
  <c r="C2" i="4"/>
  <c r="D2" i="4"/>
  <c r="K22" i="4"/>
  <c r="C22" i="4"/>
  <c r="D21" i="4"/>
  <c r="F20" i="4"/>
  <c r="G19" i="4"/>
  <c r="H18" i="4"/>
  <c r="I17" i="4"/>
  <c r="J16" i="4"/>
  <c r="K15" i="4"/>
  <c r="C15" i="4"/>
  <c r="D14" i="4"/>
  <c r="E13" i="4"/>
  <c r="F12" i="4"/>
  <c r="G11" i="4"/>
  <c r="H10" i="4"/>
  <c r="I9" i="4"/>
  <c r="J8" i="4"/>
  <c r="K7" i="4"/>
  <c r="C7" i="4"/>
  <c r="F6" i="4"/>
  <c r="G5" i="4"/>
  <c r="H4" i="4"/>
  <c r="I3" i="4"/>
  <c r="K2" i="4"/>
  <c r="J22" i="4"/>
  <c r="K21" i="4"/>
  <c r="C21" i="4"/>
  <c r="E20" i="4"/>
  <c r="F19" i="4"/>
  <c r="G18" i="4"/>
  <c r="H17" i="4"/>
  <c r="I16" i="4"/>
  <c r="J15" i="4"/>
  <c r="K14" i="4"/>
  <c r="C14" i="4"/>
  <c r="D13" i="4"/>
  <c r="E12" i="4"/>
  <c r="F11" i="4"/>
  <c r="G10" i="4"/>
  <c r="H9" i="4"/>
  <c r="I8" i="4"/>
  <c r="J7" i="4"/>
  <c r="E6" i="4"/>
  <c r="F5" i="4"/>
  <c r="G4" i="4"/>
  <c r="H3" i="4"/>
  <c r="K13" i="4"/>
</calcChain>
</file>

<file path=xl/sharedStrings.xml><?xml version="1.0" encoding="utf-8"?>
<sst xmlns="http://schemas.openxmlformats.org/spreadsheetml/2006/main" count="3477" uniqueCount="1384">
  <si>
    <t>Hospital SC (CNES)</t>
  </si>
  <si>
    <t>0401020061 EXERESE DE CISTO BRANQUIAL</t>
  </si>
  <si>
    <t>0401020088 EXERESE DE CISTO SACRO-COCCIGEO</t>
  </si>
  <si>
    <t>0402010027 PARATIREOIDECTOMIA</t>
  </si>
  <si>
    <t>0403020077 NEUROLISE NAO FUNCIONAL DE NERVOS PERIFERICOS</t>
  </si>
  <si>
    <t>0403020115 TRATAMENTO CIRURGICO DE NEUROPATIA COMPRESSIVA CO</t>
  </si>
  <si>
    <t>0403030153 MICROCIRURGIA PARA TUMOR INTRACRANIANO (COM TECNI</t>
  </si>
  <si>
    <t>0404020526 OSTEOSSINTESE DE FRATURA DO COMPLEXO ORBITO-ZIGOM</t>
  </si>
  <si>
    <t xml:space="preserve">0406020078 IMPLANTACAO DE CATETER DE LONGA PERMANENCIA SEMI </t>
  </si>
  <si>
    <t xml:space="preserve">0406050139 ESTUDO ELETROFISIOLOGICO TERAPEUTICO II (ABLACAO </t>
  </si>
  <si>
    <t>0407010211 GASTROSTOMIA</t>
  </si>
  <si>
    <t>0407040080 HERNIOPLASTIA INCISIONAL</t>
  </si>
  <si>
    <t>0407040102 HERNIOPLASTIA INGUINAL / CRURAL (UNILATERAL)</t>
  </si>
  <si>
    <t>0407040129 HERNIOPLASTIA UMBILICAL</t>
  </si>
  <si>
    <t>0408060158 MANIPULACAO ARTICULAR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</si>
  <si>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</si>
  <si>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</si>
  <si>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</si>
  <si>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</si>
  <si>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0408060476 TENOPLASTIA OU ENXERTO DE TENDAO UNICO</t>
  </si>
  <si>
    <t>0409060046 CURETAGEM SEMIOTICA C/ OU S/ DILATACAO DO COLO DO</t>
  </si>
  <si>
    <t>0409070270 TRATAMENTO CIRURGICO DE INCONTINENCIA URINARIA PO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</si>
  <si>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</si>
  <si>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</si>
  <si>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</si>
  <si>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</si>
  <si>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</si>
  <si>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0416010164 RESSECCAO DE TUMORES MALTIPLOS E SIMULTANEOS DO T</t>
  </si>
  <si>
    <t>0416010172 RESSECCAO ENDOSCOPICA DE TUMOR VESICAL EM ONCOLOG</t>
  </si>
  <si>
    <t>0416020178 LINFADENECTOMIA CERVICAL SUPRAOMO-HIOIDEA UNILATE</t>
  </si>
  <si>
    <t>0416020194 MEDIASTINOSCOPIA/LINFADENECTOMIA MEDIASTINAL EM O</t>
  </si>
  <si>
    <t>0416020216 LINFADENECTOMIA AXILAR UNILATERAL EM ONCOLOGIA</t>
  </si>
  <si>
    <t>0416030300 MANDIBULECTOMIA PARCIAL EM ONCOLOGIA</t>
  </si>
  <si>
    <t>0416060064 HISTERECTOMIA TOTAL AMPLIADA EM ONCOLOGIA</t>
  </si>
  <si>
    <t>0416060110 HISTERECTOMIA COM OU SEM ANEXECTOMIA (UNI / BILAT</t>
  </si>
  <si>
    <t>0416080030 EXCISAO E SUTURA DE LESAO NA PELE COM PLASTICA EM</t>
  </si>
  <si>
    <t>0416080081 RECONSTRUCAO COM RETALHO MIOCUTANEO (QUALQUER PAR</t>
  </si>
  <si>
    <t>0416080120 EXTIRPACAO MULTIPLA DE LESAO DA PELE OU TECIDO CE</t>
  </si>
  <si>
    <t>0416090133 RESSECCAO DE TUMOR DE PARTES MOLES EM ONCOLOGIA</t>
  </si>
  <si>
    <t>0416120024 MASTECTOMIA RADICAL COM LINFADENECTOMIA AXILAR EM</t>
  </si>
  <si>
    <t>0416120040 RESSECCAO DE LESAO NAO PALPAVEL DE MAMA COM MARCA</t>
  </si>
  <si>
    <t>Total</t>
  </si>
  <si>
    <t>2306336 HOSPITAL SAO JOSE</t>
  </si>
  <si>
    <t>2379627 HOSPITAL SAMARIA</t>
  </si>
  <si>
    <t>2436469 HOSPITAL MUNICIPAL SAO JOSE</t>
  </si>
  <si>
    <t>2522411 HOSPITAL AZAMBUJA</t>
  </si>
  <si>
    <t>2522691 HOSPITAL E MATERNIDADE MARIETA KONDER BORNHAUSEN</t>
  </si>
  <si>
    <t>2537788 HOSPITAL REGIONAL DO OESTE</t>
  </si>
  <si>
    <t>2672154 HOSPITAL HOSCOLA</t>
  </si>
  <si>
    <t>6854729 HOSPITAL MUNICIPAL RUTH CARDOSO</t>
  </si>
  <si>
    <t>7286082 HOSPITAL DA CRIANCA AUGUSTA MULLER BOHNER</t>
  </si>
  <si>
    <t>ANEXO I – CIRURGIAS ELETIVAS</t>
  </si>
  <si>
    <t>Proposta de divisão do prêmio</t>
  </si>
  <si>
    <t>CÓD.PROCED.</t>
  </si>
  <si>
    <t>DESCRI.PROCED.</t>
  </si>
  <si>
    <t>ESPECIALIDADE</t>
  </si>
  <si>
    <t>RELAÇÃO</t>
  </si>
  <si>
    <t>INSTRUMENTO DE REGISTRO</t>
  </si>
  <si>
    <t>Valor Procedimento</t>
  </si>
  <si>
    <t>% do Premio SP Profissional Médico</t>
  </si>
  <si>
    <t>% do Premio SH Hospital</t>
  </si>
  <si>
    <t>PRÊMIOSC</t>
  </si>
  <si>
    <t>PACOTE</t>
  </si>
  <si>
    <t>0303040203</t>
  </si>
  <si>
    <t>TRATAMENTO DE DOENÇAS NEURO-DEGENERATIVAS</t>
  </si>
  <si>
    <t>NEUROLOGIA</t>
  </si>
  <si>
    <t>ESTADO</t>
  </si>
  <si>
    <t>AIH Estado</t>
  </si>
  <si>
    <t>0303050233</t>
  </si>
  <si>
    <t>TRATAMENTO MEDICAMENTOSO DE DOENÇA DA RETINA</t>
  </si>
  <si>
    <t>OFTALMO *</t>
  </si>
  <si>
    <t>APAC Estado</t>
  </si>
  <si>
    <t>0309070015</t>
  </si>
  <si>
    <t>TRATAMENTOESCLEROSANTEDEMEMBROSINFERIORES(UNILATERAL)</t>
  </si>
  <si>
    <t>VASCULAR *</t>
  </si>
  <si>
    <t>BPAI</t>
  </si>
  <si>
    <t>0309070023</t>
  </si>
  <si>
    <t>TRATAMENTOESCLEROSANTEDEMEMBROSINFERIORES(BILATERAL)</t>
  </si>
  <si>
    <t>0401020010</t>
  </si>
  <si>
    <t>ENXERTOCOMPOSTO</t>
  </si>
  <si>
    <t>GERAL</t>
  </si>
  <si>
    <t>0401020029</t>
  </si>
  <si>
    <t>ENXERTODERMO</t>
  </si>
  <si>
    <t>0401020037</t>
  </si>
  <si>
    <t>ENXERTOLIVREDEPELETOTAL</t>
  </si>
  <si>
    <t>0401020045</t>
  </si>
  <si>
    <t>EXCISAOEENXERTODEPELE(HEMANGIOMA,NEVUSOUTUMOR)</t>
  </si>
  <si>
    <t>0401020053</t>
  </si>
  <si>
    <t>EXCISAOESUTURADELESAONAPELEC/PLASTICAEMZOUROTACAODERETALHO</t>
  </si>
  <si>
    <t>MS / ESTADO</t>
  </si>
  <si>
    <t>AIH MS / AIH Estado</t>
  </si>
  <si>
    <t>0401020061</t>
  </si>
  <si>
    <t>EXERESEDECISTOBRANQUIAL</t>
  </si>
  <si>
    <t>0401020070</t>
  </si>
  <si>
    <t>EXERESEDECISTODERMOIDE</t>
  </si>
  <si>
    <t>0401020088</t>
  </si>
  <si>
    <t>IEXERESEDECISTOSACRO-COCCIGEO</t>
  </si>
  <si>
    <t>0401020096</t>
  </si>
  <si>
    <t>EXERESEDECISTOTIREOGLOSSO</t>
  </si>
  <si>
    <t>0401020100</t>
  </si>
  <si>
    <t>EXTIRPACAOESUPRESSAODELESAODEPELEEDETECIDOCELULARSUBCUTANEO</t>
  </si>
  <si>
    <t>0401020118</t>
  </si>
  <si>
    <t>HOMOENXERTIA(ATOCIRURGICOPREEPOS</t>
  </si>
  <si>
    <t>0401020134</t>
  </si>
  <si>
    <t>TRATAMENTOCIRURGICODEESCALPOTOTAL</t>
  </si>
  <si>
    <t>0401020142</t>
  </si>
  <si>
    <t>TRATAMENTOCIRURGICODEHIPERCERATOSEPLANTAR(C/CORRECAOPLASTICA)</t>
  </si>
  <si>
    <t>0401020150</t>
  </si>
  <si>
    <t>TRATAMENTOCIRURGICODOSINUSPRE</t>
  </si>
  <si>
    <t>0401020169</t>
  </si>
  <si>
    <t>TRATAMENTOEMESTAGIOSSUBSEQUENTESDEENXERTIA</t>
  </si>
  <si>
    <t>0402010019</t>
  </si>
  <si>
    <t>EXTIRPACAODEBOCIOINTRATORACICOPORVIATRANSESTERNAL</t>
  </si>
  <si>
    <t>OTORRINO/CABEÇAEPESCOÇO</t>
  </si>
  <si>
    <t>0402010027</t>
  </si>
  <si>
    <t>PARATIREOIDECTOMIA</t>
  </si>
  <si>
    <t>0402010035</t>
  </si>
  <si>
    <t>TIREOIDECTOMIAPARCIAL</t>
  </si>
  <si>
    <t>0402010043</t>
  </si>
  <si>
    <t>TITIREOIDECTOMIATOTAL</t>
  </si>
  <si>
    <t>0402010051</t>
  </si>
  <si>
    <t>TIREOIDECTOMIATOTALC/ESVAZIAMENTOGANGLIONAR</t>
  </si>
  <si>
    <t>0402020022</t>
  </si>
  <si>
    <t>SUPRARRENALECTOMIAUNILATERAL</t>
  </si>
  <si>
    <t>0403010012</t>
  </si>
  <si>
    <t>CRANIOPLASTIA</t>
  </si>
  <si>
    <t>0403010101</t>
  </si>
  <si>
    <t>DERIVACAOVENTRICULARPARAPERITONEO/ATRIO/PLEURA/RAQUE</t>
  </si>
  <si>
    <t>0403010152</t>
  </si>
  <si>
    <t>RESSECÇÃODEMUCOCELEFRONTAL</t>
  </si>
  <si>
    <t>0403010160</t>
  </si>
  <si>
    <t>RETIRADADEDERIVACAOVENTRICULARPARAPERITONEO/ATRIO/PLEURA/RAQUE</t>
  </si>
  <si>
    <t>0403010179</t>
  </si>
  <si>
    <t>RETIRADADEPLACADECRANIOPLASTIA</t>
  </si>
  <si>
    <t>0403010187</t>
  </si>
  <si>
    <t>REVISAODEDERIVACAOVENTRICULARPARAPERITONEO/ATRIO/PLEURA/RAQUE</t>
  </si>
  <si>
    <t>0403010306</t>
  </si>
  <si>
    <t>TRATAMENTOCIRURGICODEHEMATOMASUBDURALAGUDO</t>
  </si>
  <si>
    <t>0403010314</t>
  </si>
  <si>
    <t>TRATAMENTOCIRURGICODEHEMATOMASUBDURALCRONICO</t>
  </si>
  <si>
    <t>0403010322</t>
  </si>
  <si>
    <t>TRATAMENTOCIRÚRGICODEOSTEOMIELITEDOCRÂNIO</t>
  </si>
  <si>
    <t>0403020077</t>
  </si>
  <si>
    <t>NEUROLISENAOFUNCIONALDENERVOSPERIFERICOS</t>
  </si>
  <si>
    <t>0403020085</t>
  </si>
  <si>
    <t>NEURORRAFIA</t>
  </si>
  <si>
    <t>0403020107</t>
  </si>
  <si>
    <t>TRANSPOSICAODONERVOCUBITAL</t>
  </si>
  <si>
    <t>0403020123</t>
  </si>
  <si>
    <t>TRATAMENTOCIRURGICODESINDROMECOMPRESSIVAEMTUNELOSTEO-FIBROSOAONIVELDOCARPO</t>
  </si>
  <si>
    <t>ORTOPEDIA</t>
  </si>
  <si>
    <t>0403050111</t>
  </si>
  <si>
    <t>SIMPATECTOMIALOMBARACEUABERTO</t>
  </si>
  <si>
    <t>0403050146</t>
  </si>
  <si>
    <t>SIMPATECTOMIATORACICAVIDEOCIRURGICA</t>
  </si>
  <si>
    <t>0404010016</t>
  </si>
  <si>
    <t>ADENOIDECTOMIA</t>
  </si>
  <si>
    <t>0404010024</t>
  </si>
  <si>
    <t>AMIGDALECTOMIA</t>
  </si>
  <si>
    <t>0404010032</t>
  </si>
  <si>
    <t>AMIGDALECTOMIAC/ADENOIDECTOMIA</t>
  </si>
  <si>
    <t>0404010105</t>
  </si>
  <si>
    <t>ESTAPEDECTOMIA</t>
  </si>
  <si>
    <t>0404010113</t>
  </si>
  <si>
    <t>EXERESEDEPAPILOMAEMLARINGE</t>
  </si>
  <si>
    <t>0404010121</t>
  </si>
  <si>
    <t>EXERESEDETUMORDEVIASAEREASSUPERIORES,FACEEPESCOCO</t>
  </si>
  <si>
    <t>0404010130</t>
  </si>
  <si>
    <t>EXTIRPACAODETUMORDOCAVUMEFARINGE</t>
  </si>
  <si>
    <t>0404010172</t>
  </si>
  <si>
    <t>LARINGECTOMIAPARCIAL</t>
  </si>
  <si>
    <t>0404010180</t>
  </si>
  <si>
    <t>LARINGECTOMIATOTAL</t>
  </si>
  <si>
    <t>0404010199</t>
  </si>
  <si>
    <t>LARINGECTOMIATOTALC/ESVAZIAMENTOCERVICAL</t>
  </si>
  <si>
    <t>0404010202</t>
  </si>
  <si>
    <t>LARINGORRAFIA</t>
  </si>
  <si>
    <t>0404010210</t>
  </si>
  <si>
    <t>MASTOIDECTOMIARADICAL</t>
  </si>
  <si>
    <t>0404010229</t>
  </si>
  <si>
    <t>MASTOIDECTOMIASUBTOTAL</t>
  </si>
  <si>
    <t>0404010237</t>
  </si>
  <si>
    <t>MICROCIRURGIAOTOLOGICA</t>
  </si>
  <si>
    <t>0404010318</t>
  </si>
  <si>
    <t>RETIRADADECORPOESTRANHODEOUVIDO/FARINGE/LARINGE/NARIZ</t>
  </si>
  <si>
    <t>0404010326</t>
  </si>
  <si>
    <t>SINUSOTOMIABILATERAL</t>
  </si>
  <si>
    <t>0404010334</t>
  </si>
  <si>
    <t>SINUSOTOMIAESFENOIDAL</t>
  </si>
  <si>
    <t>0404010350</t>
  </si>
  <si>
    <t>TIMPANOPLASTIA(UNI/BILATERAL)</t>
  </si>
  <si>
    <t>0404010377</t>
  </si>
  <si>
    <t>TRAQUEOSTOMIA</t>
  </si>
  <si>
    <t>0404010385</t>
  </si>
  <si>
    <t>TRATAMENTOCIRURGICODEESTENOSEDOCONDUTOAUDITIVO</t>
  </si>
  <si>
    <t>0404010415</t>
  </si>
  <si>
    <t>TURBINECTOMIA</t>
  </si>
  <si>
    <t>0404010431</t>
  </si>
  <si>
    <t>ARITENOIDECTOMIACOMLARINGOFISSURA</t>
  </si>
  <si>
    <t>0404010458</t>
  </si>
  <si>
    <t>LARINGOFISSURAPARACOLOCACAODEMOLDENOSTRAUMATISMOSDELARINGE</t>
  </si>
  <si>
    <t>0404010466</t>
  </si>
  <si>
    <t>PAROTIDECTOMIAPARCIALOUSUBTOTAL</t>
  </si>
  <si>
    <t>0404010474</t>
  </si>
  <si>
    <t>PLÁSTICADOCANALDESTENON</t>
  </si>
  <si>
    <t>0404010482</t>
  </si>
  <si>
    <t>SEPTOPLASTIAPARACORREÇÃODEDESVIO</t>
  </si>
  <si>
    <t>0404010504</t>
  </si>
  <si>
    <t>TRATAMENTOCIRÚRGICODEPERFURAÇÃODOSEPTONASAL</t>
  </si>
  <si>
    <t>0404010512</t>
  </si>
  <si>
    <t>SINUSOTOMIATRANSMAXILAR</t>
  </si>
  <si>
    <t>0404010520</t>
  </si>
  <si>
    <t>SEPTOPLASTIAREPARADORANÃOESTÉTICA</t>
  </si>
  <si>
    <t>0404010555</t>
  </si>
  <si>
    <t>TRATAMENTOCIRÚRGICODERINOFIMA</t>
  </si>
  <si>
    <t>0404020046</t>
  </si>
  <si>
    <t>CORREÇÃOCIRÚRGICADEFÍSTULASALIVARCOMRETALHO</t>
  </si>
  <si>
    <t>0404020062</t>
  </si>
  <si>
    <t>ENXERTOTOTAL/PARCIALINTRATEMPORALDENERVOFACIAL</t>
  </si>
  <si>
    <t>0404020070</t>
  </si>
  <si>
    <t>RESSECÇÃODEGLÂNDULASALIVAR</t>
  </si>
  <si>
    <t>0404020089</t>
  </si>
  <si>
    <t>EXCISÃODERÂNULAOUFENÔMENODERETENÇÃOSALIVAR</t>
  </si>
  <si>
    <t>0404020119</t>
  </si>
  <si>
    <t>EXCISÃOPARCIALDELÁBIOCOMENXERTOLIVRE/ROTAÇÃODERETALHO</t>
  </si>
  <si>
    <t>0404020135</t>
  </si>
  <si>
    <t>EXPLORAÇÃO/DESCOMPRESSÃOTOTAL/PARCIALDONERVOFACIAL</t>
  </si>
  <si>
    <t>0404020143</t>
  </si>
  <si>
    <t>GLOSSECTOMIAPARCIAL</t>
  </si>
  <si>
    <t>0404020178</t>
  </si>
  <si>
    <t>MAXILECTOMIAPARCIAL</t>
  </si>
  <si>
    <t>0404020208</t>
  </si>
  <si>
    <t>LABIOPLASTIAPARAREDUÇÃOOUCORREÇÃODAHIPERTROFIADOLÁBIO</t>
  </si>
  <si>
    <t>0404020224</t>
  </si>
  <si>
    <t>RECONSTRUÇÃOTOTALDECAVIDADEORBITÁRIA</t>
  </si>
  <si>
    <t>0404020232</t>
  </si>
  <si>
    <t>RECONSTRUÇÃOTOTALOUPARCIALDELÁBIO</t>
  </si>
  <si>
    <t>0404020240</t>
  </si>
  <si>
    <t>RECONSTRUÇÃOTOTALOUPARCIALDENARIZ</t>
  </si>
  <si>
    <t>0404020275</t>
  </si>
  <si>
    <t>RESSECÇÃODELESÃOMALIGNAEBENIGNADAREGIÃOCRANIOEBUCOMAXILOFACIAL</t>
  </si>
  <si>
    <t>0404020313</t>
  </si>
  <si>
    <t>RETIRADADECORPOESTRANHODOSOSSOSDAFACE</t>
  </si>
  <si>
    <t>0404020321</t>
  </si>
  <si>
    <t>RINOPLASTIAPARADEFEITOSPÓS</t>
  </si>
  <si>
    <t>0404020356</t>
  </si>
  <si>
    <t>TRATAMENTOCIRÚRGICODEFÍSTULAECISTOSORO</t>
  </si>
  <si>
    <t>0404020380</t>
  </si>
  <si>
    <t>TRATAMENTOCIRÚRGICODEOSTEOMIELITEDEOSSOSDAFACE</t>
  </si>
  <si>
    <t>0404020453</t>
  </si>
  <si>
    <t>OSTEOTOMIADAMAXILA</t>
  </si>
  <si>
    <t>0404020461</t>
  </si>
  <si>
    <t>OSTEOTOMIADAMANDIBULA</t>
  </si>
  <si>
    <t>0404020470</t>
  </si>
  <si>
    <t>RECONSTRUÇÃODOSULCOGENGIVO</t>
  </si>
  <si>
    <t>0404020500</t>
  </si>
  <si>
    <t>OSTEOSSÍNTESEDAFRATURACOMPLEXADAMANDÍBULA</t>
  </si>
  <si>
    <t>0404020518</t>
  </si>
  <si>
    <t>OSTEOSSÍNTESEDEFRATURACOMPLEXADAMAXILA</t>
  </si>
  <si>
    <t>0404020526</t>
  </si>
  <si>
    <t>OSTEOSSINTESEDEFRATURADOCOMPLEXOÓRBITO</t>
  </si>
  <si>
    <t>0404020542</t>
  </si>
  <si>
    <t>REDUÇÃOCIRÚRGICADEFRATURADOSOSSOSPRÓPRIOSDONARIZ</t>
  </si>
  <si>
    <t>0404020550</t>
  </si>
  <si>
    <t>OSTEOSSÍNTESEDEFRATURASIMPLESDEMANDÍBULA</t>
  </si>
  <si>
    <t>0404020569</t>
  </si>
  <si>
    <t>ARTROPLASTIADAARTICULAÇÃOTÊMPORO</t>
  </si>
  <si>
    <t>0404020577</t>
  </si>
  <si>
    <t>REDUÇÃODEFRATURAALVEOLO</t>
  </si>
  <si>
    <t>0404020593</t>
  </si>
  <si>
    <t>REDUÇÃODEFRATURADAMAXILA</t>
  </si>
  <si>
    <t>0404020640</t>
  </si>
  <si>
    <t>TRATAMENTOCIRÚRGICODEANQUILOSEDAARTICULAÇÃOTÊMPORO</t>
  </si>
  <si>
    <t>0404020658</t>
  </si>
  <si>
    <t>TRATAMENTOCIRÚRGICODEOSTEOMA,ODONTOMA/OUTRASLESÕESESPECIFICADAS</t>
  </si>
  <si>
    <t>0404020666</t>
  </si>
  <si>
    <t>TRATAMENTOCIRÚRGICODEFRATURADOOSSOZIGOMATICOSEMOSTEOSSÍNTESE</t>
  </si>
  <si>
    <t>0404020690</t>
  </si>
  <si>
    <t>OSTEOTOMIACRÂNIO</t>
  </si>
  <si>
    <t>0404020712</t>
  </si>
  <si>
    <t>ELEVAÇÃODOASSOALHODOSEIOMAXILAR</t>
  </si>
  <si>
    <t>0404020720</t>
  </si>
  <si>
    <t>OSTEOSSÍNTESEDEFRATURABILATERALDOCÔNDILOMANDIBULAR</t>
  </si>
  <si>
    <t>0404020739</t>
  </si>
  <si>
    <t>RECONSTRUÇÃOPARCIALDEMANDÍBULA/MAXILA</t>
  </si>
  <si>
    <t>0404020771</t>
  </si>
  <si>
    <t>RESSECÇÃODELESÃODABOCA</t>
  </si>
  <si>
    <t>0404020780</t>
  </si>
  <si>
    <t>RECONSTRUÇÃOTOTALDEMANDÍBULA/MAXILA</t>
  </si>
  <si>
    <t>0404030033</t>
  </si>
  <si>
    <t>OSTEOTOMIA DE MAXILA EM PACIENTES COM ANOMALIA CRANIO E BUCOMAXILOFACIAL</t>
  </si>
  <si>
    <t>0404030050</t>
  </si>
  <si>
    <t>OSTEOTOMIADAMANDÍBULAEMPACIENTECOMANOMALIACRÂNIOEBUCOMAXILOFACIAL</t>
  </si>
  <si>
    <t>0404030076</t>
  </si>
  <si>
    <t>LABIOPLASTIAUNILATERALEMDOISTEMPOS</t>
  </si>
  <si>
    <t>0404030084</t>
  </si>
  <si>
    <t>ALVEOLOPLASTIACOMENXERTOÓSSEOEMPACIENTECOMANOMALIACRÂNIOFACIAL</t>
  </si>
  <si>
    <t>0404030165</t>
  </si>
  <si>
    <t>RINOPLASTIA EM PACIENTES COM ANOMALIA CRANIO E BUCOMAXILOFACIAL</t>
  </si>
  <si>
    <t>0404030173</t>
  </si>
  <si>
    <t>SEPTOPLASTIA EM   PACIENTES COM ANOMALIA CRANIO E BUCOMAXILOFACIAL</t>
  </si>
  <si>
    <t>0404030190</t>
  </si>
  <si>
    <t>TIMPANOPLASTIA  EM   PACIENTES COM ANOMALIA CRANIO E BUCOMAXILOFACIAL UNI OU BILATERAL</t>
  </si>
  <si>
    <t>0404030254</t>
  </si>
  <si>
    <t>TRATAMENTOCIRÚRGICODEFÍSTULASORONASAISEMPACIENTECOMANOMALIACRÂNIOEBUCOMAXILOFACIAL</t>
  </si>
  <si>
    <t>0404030262</t>
  </si>
  <si>
    <t>PALATOPLASTIASECUNDÁRIAEMPACIENTECOMANOMALIACRÂNIOEBUCOMAXILOFACIAL</t>
  </si>
  <si>
    <t>0404030270</t>
  </si>
  <si>
    <t>TRATAMENTOCIRÚRGICODAINSUFICIÊNCIAVELOFARÍNGEAEMPACIENTECOMANOMALIACRÂNIOEBUCOMAXILOFACIAL</t>
  </si>
  <si>
    <t>0404030289</t>
  </si>
  <si>
    <t>TRATAMENTOCIRÚRGICOREPARADORDAFISSURAFACIALRARAEMPACIENTESCOMANOMALIACRÂNIOEBUCOMAXILOFACIAL</t>
  </si>
  <si>
    <t>0404030297</t>
  </si>
  <si>
    <t>OSTEOTOMIACRANIOFACIALCOMPLEXAEMPACIENTECOMANOMALIACRÂNIOEBUCOMAXILOFACIAL</t>
  </si>
  <si>
    <t>0404030319</t>
  </si>
  <si>
    <t>TRATAMENTOCIRÚRGICODEMACROSTOMIA/MICROSTOMIAPORANOMALIACRANIOFACIAL</t>
  </si>
  <si>
    <t>0404030327</t>
  </si>
  <si>
    <t>OSTEOPLASTIAFRONTO</t>
  </si>
  <si>
    <t>0405010010</t>
  </si>
  <si>
    <t>CORRECAOCIRURGICADEENTROPIOEECTROPIO</t>
  </si>
  <si>
    <t>OFTALMO</t>
  </si>
  <si>
    <t>APAC/AIH Estado</t>
  </si>
  <si>
    <t>0405010028</t>
  </si>
  <si>
    <t>CORRECAOCIRURGICADEEPICANTOETELECANTO</t>
  </si>
  <si>
    <t>0405010036</t>
  </si>
  <si>
    <t>DACRIOCISTORRINOSTOMIA</t>
  </si>
  <si>
    <t>0405010079</t>
  </si>
  <si>
    <t>EXERESEDECALAZIOEOUTRASPEQUENASLESOESDAPALPEBRAESUPERCILIOS</t>
  </si>
  <si>
    <t>0405010117</t>
  </si>
  <si>
    <t>RECONSTITUICAODECANALLACRIMAL</t>
  </si>
  <si>
    <t>0405010125</t>
  </si>
  <si>
    <t>RECONSTITUICAOPARCIALDEPALPEBRACOMTARSORRAFIA</t>
  </si>
  <si>
    <t>0405010133</t>
  </si>
  <si>
    <t>RECONSTITUICAOTOTALDEPALPEBRA</t>
  </si>
  <si>
    <t>0405010150</t>
  </si>
  <si>
    <t>SONDAGEMDECANALLACRIMALSOBANESTESIAGERAL</t>
  </si>
  <si>
    <t>0405020015</t>
  </si>
  <si>
    <t>CORRECAOCIRURGICADEESTRABISMO(ACIMADE2MUSCULOS)</t>
  </si>
  <si>
    <t>0405020023</t>
  </si>
  <si>
    <t>CORRECAOCIRURGICADOESTRABISMO(ATE2MUSCULOS)</t>
  </si>
  <si>
    <t>0405030045</t>
  </si>
  <si>
    <t>FOTOCOAGULACAOALASER</t>
  </si>
  <si>
    <t>0405030070</t>
  </si>
  <si>
    <t>RETINOPEXIAC/INTROFLEXAOESCLERAL</t>
  </si>
  <si>
    <t>0405030134</t>
  </si>
  <si>
    <t>VITRECTOMIAANTERIOR</t>
  </si>
  <si>
    <t>0405030142</t>
  </si>
  <si>
    <t>VITRECTOMIAPOSTERIOR</t>
  </si>
  <si>
    <t>0405030169</t>
  </si>
  <si>
    <t>VITRECTOMIAPOSTERIORCOMINFUSAODEPERFLUOCARBONOEENDOLASER</t>
  </si>
  <si>
    <t>0405030177</t>
  </si>
  <si>
    <t>VITRECTOMIAPOSTERIORCOMINFUSAODEPERFLUOCARBONO/ÓLEODESILICONE/ENDOLASER</t>
  </si>
  <si>
    <t>0405030185</t>
  </si>
  <si>
    <t>TERMOTERAPIATRANSPUPILAR</t>
  </si>
  <si>
    <t>0405030193</t>
  </si>
  <si>
    <t>TERMOTERAPIATRANSPUPILARPTER</t>
  </si>
  <si>
    <t>0405040016</t>
  </si>
  <si>
    <t>CORRECAOCIRURGICADELAGOFTALMO</t>
  </si>
  <si>
    <t>0405040059</t>
  </si>
  <si>
    <t>DESCOMPRESSAODEORBITA</t>
  </si>
  <si>
    <t>0405040067</t>
  </si>
  <si>
    <t>ENUCLEACAODEGLOBOOCULAR</t>
  </si>
  <si>
    <t>0405040075</t>
  </si>
  <si>
    <t>EVISCERACAODEGLOBOOCULAR</t>
  </si>
  <si>
    <t>0405040105</t>
  </si>
  <si>
    <t>EXPLANTEDELENTEINTRAOCULAR</t>
  </si>
  <si>
    <t>0405040148</t>
  </si>
  <si>
    <t>ORBITOTOMIA</t>
  </si>
  <si>
    <t>0405040156</t>
  </si>
  <si>
    <t>RECONSTITUICAODECAVIDADEORBITÁRIA</t>
  </si>
  <si>
    <t>0405040164</t>
  </si>
  <si>
    <t>RECONSTITUICAODEPAREDEDAORBITA</t>
  </si>
  <si>
    <t>0405040202</t>
  </si>
  <si>
    <t>TRATAMENTODEPTOSEPALPEBRAL</t>
  </si>
  <si>
    <t>0405040210</t>
  </si>
  <si>
    <t>REPOSICIONAMENTODELENTEINTRAOCULAR</t>
  </si>
  <si>
    <t>0405050011</t>
  </si>
  <si>
    <t>CAPSULECTOMIAPOSTERIORCIRURGICA</t>
  </si>
  <si>
    <t>0405050020</t>
  </si>
  <si>
    <t>CAPSULOTOMIAAYAGLASER</t>
  </si>
  <si>
    <t>0405050046</t>
  </si>
  <si>
    <t>CICLOCRIOCOAGULACAO/DIATERMIA</t>
  </si>
  <si>
    <t>0405050054</t>
  </si>
  <si>
    <t>CICLODIALISE</t>
  </si>
  <si>
    <t>0405050097</t>
  </si>
  <si>
    <t>FACECTOMIAC/IMPLANTEDELENTEINTRA-OCULAR</t>
  </si>
  <si>
    <t>0405050100</t>
  </si>
  <si>
    <t>FACECTOMIAS/IMPLANTEDELENTEINTRA-OCULAR</t>
  </si>
  <si>
    <t>0405050119</t>
  </si>
  <si>
    <t>FACOEMULSIFICACAOC/IMPLANTEDELENTEINTRA-OCULARRIGIDA</t>
  </si>
  <si>
    <t>0405050127</t>
  </si>
  <si>
    <t>FOTOTRABECULOPLASTIAALASER</t>
  </si>
  <si>
    <t>0405050135</t>
  </si>
  <si>
    <t>IMPLANTEDEPROTESEANTI-GLAUCOMATOSA</t>
  </si>
  <si>
    <t>0405050143</t>
  </si>
  <si>
    <t>IMPLANTEINTRA-ESTROMAL</t>
  </si>
  <si>
    <t>0405050151</t>
  </si>
  <si>
    <t>IMPLANTESECUNDARIODELENTEINTRA-OCULAR-LIO</t>
  </si>
  <si>
    <t>0405050194</t>
  </si>
  <si>
    <t>IRIDOTOMIAALASER</t>
  </si>
  <si>
    <t>0405050216</t>
  </si>
  <si>
    <t>RECOBRIMENTOCONJUNTIVAL</t>
  </si>
  <si>
    <t>0405050224</t>
  </si>
  <si>
    <t>RECONSTITUICAODEFORNIXCONJUNTIVAL</t>
  </si>
  <si>
    <t>0405050232</t>
  </si>
  <si>
    <t>RECONSTRUCAODECAMARAANTERIORDOOLHO</t>
  </si>
  <si>
    <t>0405050313</t>
  </si>
  <si>
    <t>TOPOPLASTIADOTRANSPLANTE</t>
  </si>
  <si>
    <t>0405050321</t>
  </si>
  <si>
    <t>TRABECULECTOMIA</t>
  </si>
  <si>
    <t>0405050356</t>
  </si>
  <si>
    <t>TRATAMENTOCIRURGICODEGLAUCOMACONGENITO</t>
  </si>
  <si>
    <t>0405050364</t>
  </si>
  <si>
    <t>TRATAMENTOCIRURGICOPTERIGIO</t>
  </si>
  <si>
    <t>0405050372</t>
  </si>
  <si>
    <t>FACOEMULSIFICACAOC/IMPLANTEDELENTEINTRA-OCULARDOBRAVEL</t>
  </si>
  <si>
    <t>0405050399</t>
  </si>
  <si>
    <t>TRATAMENTOCIRÚRGICODEDEISCÊNCIADESUTURADECÓRNEA</t>
  </si>
  <si>
    <t>0406010110</t>
  </si>
  <si>
    <t>CARDIOTOMIAP/RETIRADADECORPOESTRANHO</t>
  </si>
  <si>
    <t>VASCULAR</t>
  </si>
  <si>
    <t>0406020108</t>
  </si>
  <si>
    <t>DISSECCAORADICALDOPESCOCO</t>
  </si>
  <si>
    <t>0406020159</t>
  </si>
  <si>
    <t>EXERESEDEGANGLIOLINFÁTICO</t>
  </si>
  <si>
    <t>0406020167</t>
  </si>
  <si>
    <t>FASCIOTOMIAP/DESCOMPRESSÃO</t>
  </si>
  <si>
    <t>0406020221</t>
  </si>
  <si>
    <t>LINFADENECTOMIARADICALAXILARUNILATERAL</t>
  </si>
  <si>
    <t>0406020230</t>
  </si>
  <si>
    <t>LINFADENECTOMIARADICALCERVICALBILATERAL</t>
  </si>
  <si>
    <t>0406020248</t>
  </si>
  <si>
    <t>LINFADENECTOMIARADICALCERVICALUNILATERAL</t>
  </si>
  <si>
    <t>0406020256</t>
  </si>
  <si>
    <t>LINFADENECTOMIARADICALINGUINALBILATERAL</t>
  </si>
  <si>
    <t>0406020264</t>
  </si>
  <si>
    <t>LINFADENECTOMIARADICALINGUINALUNILATERAL</t>
  </si>
  <si>
    <t>0406020280</t>
  </si>
  <si>
    <t>LINFADENECTOMIARETROPERITONIAL</t>
  </si>
  <si>
    <t>0406020566</t>
  </si>
  <si>
    <t>TRATAMENTOCIRURGICODEVARIZESBILATERAL)</t>
  </si>
  <si>
    <t>0406020574</t>
  </si>
  <si>
    <t>TRATAMENTOCIRURGICODEVARIZESUNILATERAL)</t>
  </si>
  <si>
    <t>0406020620</t>
  </si>
  <si>
    <t>RETIRADADECATETERDELONGAPERMANÊNCIASEMIOUTOTALMENTEIMPLANTÁVEL</t>
  </si>
  <si>
    <t>0407010017</t>
  </si>
  <si>
    <t>DEGASTROGASTRECTOMIAC/OUS/VAGOTOMIA</t>
  </si>
  <si>
    <t>0407010033</t>
  </si>
  <si>
    <t>ESOFAGECTOMIADISTALC/TORACOTOMIA</t>
  </si>
  <si>
    <t>0407010041</t>
  </si>
  <si>
    <t>ESOFAGECTOMIADISTALS/TORACOTOMIA</t>
  </si>
  <si>
    <t>0407010050</t>
  </si>
  <si>
    <t>ESOFAGECTOMIAVIDEOLAPAROSCOPICA</t>
  </si>
  <si>
    <t>0407010068</t>
  </si>
  <si>
    <t>ESOFAGO</t>
  </si>
  <si>
    <t>0407010076</t>
  </si>
  <si>
    <t>ESOFAGOGASTRECTOMIA</t>
  </si>
  <si>
    <t>0407010084</t>
  </si>
  <si>
    <t>ESOFAGOPLASTIA/GASTROPLASTIA</t>
  </si>
  <si>
    <t>0407010092</t>
  </si>
  <si>
    <t>ESOFAGORRAFIACERVICAL</t>
  </si>
  <si>
    <t>0407010106</t>
  </si>
  <si>
    <t>ESOFAGORRAFIATORACICA</t>
  </si>
  <si>
    <t>0407010130</t>
  </si>
  <si>
    <t>GASTRECTOMIAPARCIALC/OUS/VAGOTOMIA</t>
  </si>
  <si>
    <t>0407010149</t>
  </si>
  <si>
    <t>GASTRECTOMIATOTAL</t>
  </si>
  <si>
    <t>0407010165</t>
  </si>
  <si>
    <t>GASTROENTEROANASTOMOSE</t>
  </si>
  <si>
    <t>0407010190</t>
  </si>
  <si>
    <t>GASTRORRAFIA</t>
  </si>
  <si>
    <t>0407010211</t>
  </si>
  <si>
    <t>GASTROSTOMIA</t>
  </si>
  <si>
    <t>0407010220</t>
  </si>
  <si>
    <t>GASTROSTOMIAVIDEOLAPAROSCOPICA</t>
  </si>
  <si>
    <t>0407010270</t>
  </si>
  <si>
    <t>TRATAMENTOCIRURGICODEACALASIA(CARDIOMIOPLASTIA)</t>
  </si>
  <si>
    <t>0407010289</t>
  </si>
  <si>
    <t>TRATAMENTOCIRURGICODEDIVERTICULODOTUBODIGESTIVO</t>
  </si>
  <si>
    <t>0407010297</t>
  </si>
  <si>
    <t>TRATAMENTOCIRURGICODEREFLUXOGASTROESOFAGICO</t>
  </si>
  <si>
    <t>0407020012</t>
  </si>
  <si>
    <t>AMPUTACAOCOMPLETAABDOMINO</t>
  </si>
  <si>
    <t>0407020020</t>
  </si>
  <si>
    <t>AMPUTACAOPORPROCIDENCIADERETO</t>
  </si>
  <si>
    <t>0407020039</t>
  </si>
  <si>
    <t>APENDICECTOMIA</t>
  </si>
  <si>
    <t>0407020063</t>
  </si>
  <si>
    <t>COLECTOMIAPARCIAL(HEMICOLECTOMIA)</t>
  </si>
  <si>
    <t>0407020071</t>
  </si>
  <si>
    <t>COLECTOMIATOTAL</t>
  </si>
  <si>
    <t>0407020098</t>
  </si>
  <si>
    <t>COLORRAFIAPORVIAABDOMINAL</t>
  </si>
  <si>
    <t>0407020101</t>
  </si>
  <si>
    <t>COLOSTOMIA</t>
  </si>
  <si>
    <t>0407020110</t>
  </si>
  <si>
    <t>CRIPTECTOMIAUNICA/MULTIPLA</t>
  </si>
  <si>
    <t>0407020144</t>
  </si>
  <si>
    <t>DRENAGEMDEABSCESSOISQUIORRETAL</t>
  </si>
  <si>
    <t>0407020179</t>
  </si>
  <si>
    <t>ENTERECTOMIA</t>
  </si>
  <si>
    <t>0407020187</t>
  </si>
  <si>
    <t>ENTEROANASTOMOSE(QUALQUERSEGMENTO)</t>
  </si>
  <si>
    <t>0407020195</t>
  </si>
  <si>
    <t>ENTEROPEXIA (QUALQUER SEGMENTO)</t>
  </si>
  <si>
    <t>0407020209</t>
  </si>
  <si>
    <t>ENTEROTOMIAE/OUENTERORRAFIAC/SUTURA/RESSECCAO(QUALQUERSEGMENTO)</t>
  </si>
  <si>
    <t>0407020217</t>
  </si>
  <si>
    <t>ESFINCTEROTOMIAINTERNAETRATAMENTODEFISSURAANAL</t>
  </si>
  <si>
    <t>0407020225</t>
  </si>
  <si>
    <t>EXCISAODELESAO/TUMORANU</t>
  </si>
  <si>
    <t>0407020233</t>
  </si>
  <si>
    <t>EXCISAODELESAOINTESTINAL/MESENTERICALOCALIZADA</t>
  </si>
  <si>
    <t>0407020241</t>
  </si>
  <si>
    <t>FECHAMENTODEENTEROSTOMIA(QUALQUERSEGMENTO)</t>
  </si>
  <si>
    <t>0407020250</t>
  </si>
  <si>
    <t>FECHAMENTODEFISTULADECOLON</t>
  </si>
  <si>
    <t>0407020268</t>
  </si>
  <si>
    <t>FECHAMENTODEFISTULADERETO</t>
  </si>
  <si>
    <t>0407020276</t>
  </si>
  <si>
    <t>FISTULECTOMIA/FISTULOTOMIAANAL</t>
  </si>
  <si>
    <t>0407020284</t>
  </si>
  <si>
    <t>HEMORROIDECTOMIA</t>
  </si>
  <si>
    <t>0407020292</t>
  </si>
  <si>
    <t>HERNIORRAFIAC/RESSECCAOINTESTINAL(HERNIAESTRANGULADA)</t>
  </si>
  <si>
    <t>0407020306</t>
  </si>
  <si>
    <t>JEJUNOSTOMIA/ILEOSTOMIA</t>
  </si>
  <si>
    <t>0407020322</t>
  </si>
  <si>
    <t>PLASTICAANALEXTERNA/ESFINCTEROPLASTIAANAL</t>
  </si>
  <si>
    <t>0407020330</t>
  </si>
  <si>
    <t>PROCTOCOLECTOMIATOTALC/RESERVATORIOILEAL</t>
  </si>
  <si>
    <t>0407020349</t>
  </si>
  <si>
    <t>PROCTOPEXIAABDOMINALPORPROCIDENCIADORETO</t>
  </si>
  <si>
    <t>0407020357</t>
  </si>
  <si>
    <t>PROCTOPLASTIAEPROCTORRAFIAPORVIAPERINEAL</t>
  </si>
  <si>
    <t>0407020403</t>
  </si>
  <si>
    <t>RETOSSIGMOIDECTOMIAABDOMINAL</t>
  </si>
  <si>
    <t>0407020411</t>
  </si>
  <si>
    <t>RETOSSIGMOIDECTOMIAABDOMINO</t>
  </si>
  <si>
    <t>0407020420</t>
  </si>
  <si>
    <t>TRATAMENTOCIRURGICODEANOMALIASCONGENITASDOANUSERETO</t>
  </si>
  <si>
    <t>0407020438</t>
  </si>
  <si>
    <t>TRATAMENTOCIRURGICODEAUSENCIADORETO(ABDOMINO</t>
  </si>
  <si>
    <t>0407020470</t>
  </si>
  <si>
    <t>TRATAMENTOCIRURGICODEPROLAPSOANAL</t>
  </si>
  <si>
    <t>0407030018</t>
  </si>
  <si>
    <t>ANASTOMOSEBILEO</t>
  </si>
  <si>
    <t>0407030026</t>
  </si>
  <si>
    <t>COLECISTECTOMIA</t>
  </si>
  <si>
    <t>0407030034</t>
  </si>
  <si>
    <t>COLECISTECTOMIAVIDEOLAPAROSCOPICA</t>
  </si>
  <si>
    <t>0407030042</t>
  </si>
  <si>
    <t>COLECISTOSTOMIA</t>
  </si>
  <si>
    <t>0407030050</t>
  </si>
  <si>
    <t>COLEDOCOPLASTIA</t>
  </si>
  <si>
    <t>0407030069</t>
  </si>
  <si>
    <t>COLEDOCOTOMIAC/OUS/COLECISTECTOMIA</t>
  </si>
  <si>
    <t>0407030077</t>
  </si>
  <si>
    <t>COLEDOCOTOMIAVIDEOLAPAROSCOPICA</t>
  </si>
  <si>
    <t>0407030123</t>
  </si>
  <si>
    <t>ESPLENECTOMIA</t>
  </si>
  <si>
    <t>0407030131</t>
  </si>
  <si>
    <t>HEPATECTOMIAPARCIAL</t>
  </si>
  <si>
    <t>0407030166</t>
  </si>
  <si>
    <t>HEPATOTOMIAEDRENAGEMDEABSCESSO/CISTO</t>
  </si>
  <si>
    <t>0407030174</t>
  </si>
  <si>
    <t>MARSUPIALIZACAODEABSCESSO/CISTO</t>
  </si>
  <si>
    <t>0407030182</t>
  </si>
  <si>
    <t>PANCREATECTOMIAPARCIAL</t>
  </si>
  <si>
    <t>0407030190</t>
  </si>
  <si>
    <t>PANCREATECTOMIAVIDEOLAPAROSCOPICA</t>
  </si>
  <si>
    <t>0407030204</t>
  </si>
  <si>
    <t>PANCREATO</t>
  </si>
  <si>
    <t>0407030247</t>
  </si>
  <si>
    <t>TRATAMENTOCIRURGICODECISTOSPANCREATICOS</t>
  </si>
  <si>
    <t>0407040013</t>
  </si>
  <si>
    <t>DRENAGEMDEABSCESSOPELVICO</t>
  </si>
  <si>
    <t>0407040048</t>
  </si>
  <si>
    <t>HERNIOPLASTIADIAFRAGMATICA(VIAABDOMINAL)</t>
  </si>
  <si>
    <t>0407040056</t>
  </si>
  <si>
    <t>HERNIOPLASTIADIAFRAGMATICA(VIATORACICA)</t>
  </si>
  <si>
    <t>0407040064</t>
  </si>
  <si>
    <t>HERNIOPLASTIAEPIGASTRICA</t>
  </si>
  <si>
    <t>0407040072</t>
  </si>
  <si>
    <t>HERNIOPLASTIAEPIGASTRICAVIDEOLAPAROSCOPICA</t>
  </si>
  <si>
    <t>0407040080</t>
  </si>
  <si>
    <t>HERNIOPLASTIAINCISIONAL</t>
  </si>
  <si>
    <t>0407040099</t>
  </si>
  <si>
    <t>HERNIOPLASTIAINGUINAL(BILATERAL)</t>
  </si>
  <si>
    <t>0407040102</t>
  </si>
  <si>
    <t>HERNIOPLASTIAINGUINAL1CRURAL(UNILATERAL)</t>
  </si>
  <si>
    <t>0407040110</t>
  </si>
  <si>
    <t>HERNIOPLASTIARECIDIVANTE</t>
  </si>
  <si>
    <t>0407040129</t>
  </si>
  <si>
    <t>HERNIOPLASTIAUMBILICAL</t>
  </si>
  <si>
    <t>0407040137</t>
  </si>
  <si>
    <t>HERNIORRAFIAINGUINALVIDEOLAPAROSCOPICA</t>
  </si>
  <si>
    <t>0407040145</t>
  </si>
  <si>
    <t>HERNIORRAFIAS/RESSECCAOINTESTINAL(HERNIAESTRANGULADA)</t>
  </si>
  <si>
    <t>0407040153</t>
  </si>
  <si>
    <t>HERNIORRAFIAUMBILICALVIDEOLAPAROSCOPICA</t>
  </si>
  <si>
    <t>0407040161</t>
  </si>
  <si>
    <t>LAPAROTOMIAEXPLORADORA</t>
  </si>
  <si>
    <t>0407040170</t>
  </si>
  <si>
    <t>LAPAROTOMIAVIDEOLAPAROSCOPICAPARADRENAGEME/OUBIOPSIA</t>
  </si>
  <si>
    <t>0407040188</t>
  </si>
  <si>
    <t>LIBERACAODEADERENCIASINTESTINAIS</t>
  </si>
  <si>
    <t>0407040226</t>
  </si>
  <si>
    <t>REPARACAODEOUTRASHERNIAS</t>
  </si>
  <si>
    <t>0407040242</t>
  </si>
  <si>
    <t>RESSUTURADEPAREDEABDOMINAL(PORDEISCENCIATOTAL/EVISCERACAO)</t>
  </si>
  <si>
    <t>0408010045</t>
  </si>
  <si>
    <t>ARTROPLASTIAESCAPULO-UMERALPARCIAL</t>
  </si>
  <si>
    <t>0408010100</t>
  </si>
  <si>
    <t>OSTECTOMIADACLAVÍCULAOUDAESCÁPULA</t>
  </si>
  <si>
    <t>0408010118</t>
  </si>
  <si>
    <t>OSTEOTOMIADACLAVÍCULAOUDAESCÁPULA</t>
  </si>
  <si>
    <t>0408010134</t>
  </si>
  <si>
    <t>REDUCAOINCRUENTADELUXAÇÃOOUFRATURA/LUXAÇÃOESCÁPULO</t>
  </si>
  <si>
    <t>0408010142</t>
  </si>
  <si>
    <t>REPARODEROTURADOMANGUITOROTADOR(INCLUIPROCEDIMENTOSDESCOMPRESSIVOS)</t>
  </si>
  <si>
    <t>0408010150</t>
  </si>
  <si>
    <t>TRATAMENTOCIRÚRGICODEFRATURADACLAVICULA</t>
  </si>
  <si>
    <t>0408010169</t>
  </si>
  <si>
    <t>TRATAMENTOCIRURGICODEFRATURADOCOLOECAVIDADEGLENOIDEDEESCAPULA</t>
  </si>
  <si>
    <t>0408010185</t>
  </si>
  <si>
    <t>TRATAMENTOCIRURGICODELUXACAO/FRATURA-LUXACAOACROMIO-CLAVICULAR</t>
  </si>
  <si>
    <t>0408010193</t>
  </si>
  <si>
    <t>TRATAMENTOCIRURGICODELUXACAO/FRATURA</t>
  </si>
  <si>
    <t>0408010207</t>
  </si>
  <si>
    <t>0408010215</t>
  </si>
  <si>
    <t>TRATAMENTOCIRURGICODELUXACAORECIDIVANTE/HABITUALDEARTICULACAOESCAPULO</t>
  </si>
  <si>
    <t>0408010223</t>
  </si>
  <si>
    <t>TRATAMENTOCIRÚRGICODERETARDODECONSOLIDACAODAPSEUDARTROSEDECLAVICULA/ESCAPULA</t>
  </si>
  <si>
    <t>0408010231</t>
  </si>
  <si>
    <t>TRATAMENTOCIRURGICODASINDROMEDOIMPACTOSUB-ACROMIAL</t>
  </si>
  <si>
    <t>0408020016</t>
  </si>
  <si>
    <t>AMPUTAÇÃO/DESARTICULAÇÃODEMÃOEPUNHO</t>
  </si>
  <si>
    <t>0408020024</t>
  </si>
  <si>
    <t>AMPUTAÇÃO/DESARTICULAÇÃODEMEMBROSSUPERIORES</t>
  </si>
  <si>
    <t>0408020032</t>
  </si>
  <si>
    <t>ARTRODESEDEMEDIAS/GRANDESARTICULAÇÕESDEMEMBROSUPERIOR</t>
  </si>
  <si>
    <t>0408020040</t>
  </si>
  <si>
    <t>ARTROPLASTIADEARTICULAÇAODAMAO</t>
  </si>
  <si>
    <t>0408020059</t>
  </si>
  <si>
    <t>ARTROPLASTIADECABEÇADORADIO</t>
  </si>
  <si>
    <t>0408020091</t>
  </si>
  <si>
    <t>RESSECÇÃODOOLECRANOE/OUCABEÇADORÁDIO</t>
  </si>
  <si>
    <t>0408020105</t>
  </si>
  <si>
    <t>FASCIOTOMIADEMEMBROSSUPERIORES</t>
  </si>
  <si>
    <t>0408020121</t>
  </si>
  <si>
    <t>REALINHAMENTODEMECANISMOEXTENSORDOSDEDOSDAMÃO</t>
  </si>
  <si>
    <t>0408020130</t>
  </si>
  <si>
    <t>RECONSTRUÇAOCAPSULO-LIGAMENTARDECOTOVELOPUNHO</t>
  </si>
  <si>
    <t>0408020148</t>
  </si>
  <si>
    <t>RECONSTRUÇÃODEPOLIATENDINOSADOSDEDOSDAMÃO</t>
  </si>
  <si>
    <t>0408020172</t>
  </si>
  <si>
    <t>REDUÇÃOINCRUENTADEFRATURA/LESÃOFISARIANOPUNHO</t>
  </si>
  <si>
    <t>0408020202</t>
  </si>
  <si>
    <t>REDUÇÃOINCRUENTADEFRATURADIAFISARIADOSOSSOSDOANTEBRAÇO</t>
  </si>
  <si>
    <t>0408020229</t>
  </si>
  <si>
    <t>REDUÇÃOINCRUENTADELUXAÇÃO/FRATURA</t>
  </si>
  <si>
    <t>0408020300</t>
  </si>
  <si>
    <t>TENOSINOVECTOMIAEMMEMBROSUPERIOR</t>
  </si>
  <si>
    <t>0408020326</t>
  </si>
  <si>
    <t>TRATAMENTOCIRÚRGICODEDEDOEMGATILHO</t>
  </si>
  <si>
    <t>0408020334</t>
  </si>
  <si>
    <t>TRATAMENTOCIRÚRGICODEFRATURA/LESÃOFISARIADAEXTREMIDADEPROXIMALDOUMERO</t>
  </si>
  <si>
    <t>0408020342</t>
  </si>
  <si>
    <t>TRATAMENTOCIRURGICODEFRATURA/LESAOFISARIADASFALANGESDAMAO(COMFIXAÇAO)</t>
  </si>
  <si>
    <t>0408020350</t>
  </si>
  <si>
    <t>TRATAMENTOCIRÚRGICODEFRATURA/LESÃOFISARIADEEPICONDILO/EPITROCLEADOÚMERO</t>
  </si>
  <si>
    <t>0408020369</t>
  </si>
  <si>
    <t>TRATAMENTOCIRURGICODEFRATURA/LESAOFISARIADOCONDILO/TRÓCLEA/APOFISECORONÓIDEDOULNA/CABEÇADORÁDIO</t>
  </si>
  <si>
    <t>0408020377</t>
  </si>
  <si>
    <t>TRATAMENTOCIRÚRGICODEFRATURA/LESAOFISARIADOSMETACARPIANOS</t>
  </si>
  <si>
    <t>0408020385</t>
  </si>
  <si>
    <t>TRATAMENTOCIRÚRGICODEFRATURA/LESÃOFISARIASUPRACONDILIANADOÚMERO</t>
  </si>
  <si>
    <t>0408020393</t>
  </si>
  <si>
    <t>TRATAMENTOCIRÚGICODEFRATURADADIÁFISEDOÚMERO</t>
  </si>
  <si>
    <t>0408020407</t>
  </si>
  <si>
    <t>TRATAMENTOCIRÚRGICODEFRATURADAEXTREMIDADE/METÁFISEDISTALDOSOSSOSDOANTEBRAÇO</t>
  </si>
  <si>
    <t>0408020415</t>
  </si>
  <si>
    <t>TRATAMENTOCIRURGICODEFRATURADEEXTREMIDADES/METAFISEPROXIMALDOSOSSOSDOANTEBRACO</t>
  </si>
  <si>
    <t>0408020423</t>
  </si>
  <si>
    <t>TRATAMENTOCIRURGICODEFRATURADIAFISARIADEAMBOSOSOSSOSDOANTEBRAÇO(C/SÍNTESE)</t>
  </si>
  <si>
    <t>0408020431</t>
  </si>
  <si>
    <t>TRATAMENTOCIRÚRGICODEFRATURADIAFISARIAÚNICADORÁDIO/DAULNA</t>
  </si>
  <si>
    <t>0408020440</t>
  </si>
  <si>
    <t>TRATAMENTOCIRURGICODEFRATURALESAOFISARIADOSOSSOSDOANTEBRAÇO</t>
  </si>
  <si>
    <t>0408020458</t>
  </si>
  <si>
    <t>TRATAMENTOCIRÚRGICODEFRATURA-LUXAÇAODEGALEAZZI/MONTEGGIA/ESSEX-LOPRESTI</t>
  </si>
  <si>
    <t>0408020466</t>
  </si>
  <si>
    <t>TRATAMENTOCIRÚRGICODEFRATURASDOSOSSOSDOCARPO</t>
  </si>
  <si>
    <t>0408020482</t>
  </si>
  <si>
    <t>TRATAMENTOCIRURGICODELESAOAGUDACAPSULO-LIGAMENTARDOMEMBROSUPERIOR:COTOVELO/PUNHO</t>
  </si>
  <si>
    <t>0408020490</t>
  </si>
  <si>
    <t>TRATAMENTOCIRURGICODELESAODAMUSCULATURAINTRÍNSECADAMAO</t>
  </si>
  <si>
    <t>0408020504</t>
  </si>
  <si>
    <t>TRATAMENTOCIRÚRGICODELESÃOEVOLUTIVAFISARIANOMEMBROSUPERIOR</t>
  </si>
  <si>
    <t>0408020512</t>
  </si>
  <si>
    <t>TRATAMENTOCIRURGICODELUXAÇAO/FRATURA-LUXAÇAOCARPO-METACARPIANA</t>
  </si>
  <si>
    <t>0408020520</t>
  </si>
  <si>
    <t>TRATAMENTOCIRÚRGICODELUXAÇAO/FRATURA-LUXACAODOSOSSOSDOCARPO</t>
  </si>
  <si>
    <t>0408020539</t>
  </si>
  <si>
    <t>TRATAMENTOCIRÚRGICODELUXAÇÃO/FRATURA</t>
  </si>
  <si>
    <t>0408020547</t>
  </si>
  <si>
    <t>TRATAMENTOCIRÚRGICODELUXAÇÃOOUFRATURA</t>
  </si>
  <si>
    <t>0408020555</t>
  </si>
  <si>
    <t>TRATAMENTOCIRÚRGICODEPSEUDARTROSE/RETARDODECONSOLIDAÇAO/PERDAÓSSEADAMAO</t>
  </si>
  <si>
    <t>0408020563</t>
  </si>
  <si>
    <t>TRATAMENTOCIRÚRGICODEPSEUDARTROSE/RETARDODECONSOLIDAÇAO/PERDAOSSEADOANTEBRAÇO</t>
  </si>
  <si>
    <t>0408020571</t>
  </si>
  <si>
    <t>TRATAMENTOCIRURGICODEPSEUDARTROSE/RETARDODECONSOLIDAÇAO/PERDAOSSEADOUMERO</t>
  </si>
  <si>
    <t>0408020580</t>
  </si>
  <si>
    <t>TRATAMENTOCIRÚRGICODEPSEUDARTROSEAONIVELDOCOTOVELO</t>
  </si>
  <si>
    <t>0408020598</t>
  </si>
  <si>
    <t>TRATAMENTOCIRURGICODEPSEUDARTROSENAREGIAOMETAFISE-EPIFISARIADISTALDORADIOEULNA</t>
  </si>
  <si>
    <t>0408020601</t>
  </si>
  <si>
    <t>TRATAMENTOCIRÚRGICODEPSEUDO-RETARDO/CONSOLIDAÇAO/PERDAÓSSEAAOIIVELDOCARPO</t>
  </si>
  <si>
    <t>0408020610</t>
  </si>
  <si>
    <t>TRATAMENTOCIRÚRGICODEROTURA/DESINSERÇÃO/ARRANCAMENTOCAPSULO</t>
  </si>
  <si>
    <t>0408020628</t>
  </si>
  <si>
    <t>TRATAMENTOCIRÚRGICODESINDACTILIADAMAO(PORESPACOINTERDIGITAL)</t>
  </si>
  <si>
    <t>0408020636</t>
  </si>
  <si>
    <t>TRATAMENTOCIRÚRGICODESINOSTOSERÁDIOULNAR</t>
  </si>
  <si>
    <t>0408030399</t>
  </si>
  <si>
    <t>DISCECTOMIACERVICAL/LOMBAR/LOMBO-SACRAPORVIAPOSTERIOR(UMNIVEL)</t>
  </si>
  <si>
    <t>0408030402</t>
  </si>
  <si>
    <t>DISCECTOMIACERVICAL/LOMBAR/LOMBO-SACRAPORVIAPOSTERIOR(DOISNÍVEIS)</t>
  </si>
  <si>
    <t>0408030437</t>
  </si>
  <si>
    <t>DISCECTOMIACERVICALPORVIAANTERIOR(1NÍVEL)</t>
  </si>
  <si>
    <t>0408030445</t>
  </si>
  <si>
    <t>DISCECTOMIACERVICALPORVIAANTERIOR(2OUMAISNÍVEIS)</t>
  </si>
  <si>
    <t>0408030534</t>
  </si>
  <si>
    <t>RESSECÇÃODEELEMENTOVERTEBRALPOSTERIOR/POSTERO-LATERAL/DISTALAC2(MAISDE2SEGMENTOS)</t>
  </si>
  <si>
    <t>0408030542</t>
  </si>
  <si>
    <t>RESSECÇÃODEELEMENTOVERTEBRALPOSTERIOR/POSTERO</t>
  </si>
  <si>
    <t>0408030755</t>
  </si>
  <si>
    <t>TRATAMENTOCIRURGICODETORCICOLOCONGENITO</t>
  </si>
  <si>
    <t>0408040025</t>
  </si>
  <si>
    <t>ARTRODESEDASÍNFISEPÚBICA</t>
  </si>
  <si>
    <t>0408040050</t>
  </si>
  <si>
    <t>ARTROPLASTIAPARCIALDEQUADRIL</t>
  </si>
  <si>
    <t>0408040084</t>
  </si>
  <si>
    <t>ARTROPLASTIATOTALPRIMÁRIADOQUADRILCIMENTADA</t>
  </si>
  <si>
    <t>0408040122</t>
  </si>
  <si>
    <t>EPIFISIODESEDOTROCANTERMAIORDOFEMUR</t>
  </si>
  <si>
    <t>0408040130</t>
  </si>
  <si>
    <t>EPIFISIODESEFEMORALPROXIMALINSITU</t>
  </si>
  <si>
    <t>0408040149</t>
  </si>
  <si>
    <t>OSTECTOMIADAPELVE</t>
  </si>
  <si>
    <t>0408040165</t>
  </si>
  <si>
    <t>RECONSTRUÇÃOOSTEOPLASTICADOQUADRIL</t>
  </si>
  <si>
    <t>0408040335</t>
  </si>
  <si>
    <t>TRATAMENTOCIRURGICODELUXACAOCOXO</t>
  </si>
  <si>
    <t>0408040343</t>
  </si>
  <si>
    <t>TRATAMENTOCIRURGICODELUXACAOESPONTANEA/PROGRESSIVA/PARALITICADOQUADRIL</t>
  </si>
  <si>
    <t>0408050012</t>
  </si>
  <si>
    <t>AMPUTACAO/DESARTICULACAODEMEMBROSINFERIORES</t>
  </si>
  <si>
    <t>0408050020</t>
  </si>
  <si>
    <t>AMPUTACAO/DESARTICULACAODEPEETARSO</t>
  </si>
  <si>
    <t>0408050039</t>
  </si>
  <si>
    <t>ARTRODESEDEMEDIAS/GRANDESARTICULACOESDEMEMBROINFERIOR</t>
  </si>
  <si>
    <t>0408050080</t>
  </si>
  <si>
    <t>FASCIOTOMIADEMEMBROSINFERIORES</t>
  </si>
  <si>
    <t>0408050101</t>
  </si>
  <si>
    <t>PATELECTOMIATOTALOUPARCIAL</t>
  </si>
  <si>
    <t>0408050110</t>
  </si>
  <si>
    <t>QUADRICEPSPLASTIA</t>
  </si>
  <si>
    <t>0408050128</t>
  </si>
  <si>
    <t>REALINHAMENTODOMECANISMOEXTENSORDOJOELHO</t>
  </si>
  <si>
    <t>0408050136</t>
  </si>
  <si>
    <t>RECONSTRUCAODETENDAOPATELAR/TENDAOQUADRICIPITAL</t>
  </si>
  <si>
    <t>0408050144</t>
  </si>
  <si>
    <t>RECONSTRUCAOLIGAMENTARDOTORNOZELO</t>
  </si>
  <si>
    <t>0408050152</t>
  </si>
  <si>
    <t>RECONSTRUCAOLIGAMENTAREXTRA-ARTICULARDOJOELHO</t>
  </si>
  <si>
    <t>0408050160</t>
  </si>
  <si>
    <t>RECONSTRUCAOLIGAMENTARINTRA-ARTICULARDOJOELHO(CRUZADOANTERIOR)</t>
  </si>
  <si>
    <t>0408050179</t>
  </si>
  <si>
    <t>RECONSTRUCAOLIGAMENTARINTRA-ARTICULARDOJOELHO(CRUZADOPOSTERIORC/OUS/ANTERIOR)</t>
  </si>
  <si>
    <t>0408050217</t>
  </si>
  <si>
    <t>REDUCAOINCRUENTADEFRATURA/LUXACAO/FRATURA</t>
  </si>
  <si>
    <t>0408050225</t>
  </si>
  <si>
    <t>REDUCAOINCRUENTADEFRATURADIAFISARIA/LESAOFISARIADISTALDATIBIAC/OUS/FRATURADAFIBULA</t>
  </si>
  <si>
    <t>0408050268</t>
  </si>
  <si>
    <t>REDUCAOINCRUENTADELUXACAO/FRATURA</t>
  </si>
  <si>
    <t>0408050276</t>
  </si>
  <si>
    <t>REDUCAOINCRUENTADELUXACAOFEMURO</t>
  </si>
  <si>
    <t>0408050322</t>
  </si>
  <si>
    <t>REPARODEBAINHATENDINOSAAONIVELDOTORNOZELO</t>
  </si>
  <si>
    <t>0408050330</t>
  </si>
  <si>
    <t>REVISAOCIRURGICADECOTODEAMPUTACAOEMMEMBROINFERIOR(EXCETODEDOSDOPE)</t>
  </si>
  <si>
    <t>0408050349</t>
  </si>
  <si>
    <t>REVISAOCIRURGICADOPETORTOCONGENITO</t>
  </si>
  <si>
    <t>0408050357</t>
  </si>
  <si>
    <t>SINDACTILIACIRURGICADOSDEDOSDOPE(PROCEDIMENTOTIPOKELIKIAN)</t>
  </si>
  <si>
    <t>0408050373</t>
  </si>
  <si>
    <t>TENOSINOVECTOMIAEMMEMBROINFERIOR</t>
  </si>
  <si>
    <t>0408050390</t>
  </si>
  <si>
    <t>TRANSFERENCIAMUSCULAR/TENDINOSANOMEMBROINFERIOR</t>
  </si>
  <si>
    <t>0408050438</t>
  </si>
  <si>
    <t>TRATAMENTOCIRURGICODEAVULSAODOGRANDEEDOPEQUENOTROCANTER</t>
  </si>
  <si>
    <t>0408050446</t>
  </si>
  <si>
    <t>TRATAMENTOCIRURGICODECOALIZAOTARSAL</t>
  </si>
  <si>
    <t>0408050454</t>
  </si>
  <si>
    <t>TRATAMENTOCIRURGICODEFRATURA/LESAOFISARIADEOSSOSDOMEDIO-PE</t>
  </si>
  <si>
    <t>0408050462</t>
  </si>
  <si>
    <t>TRATAMENTOCIRURGICODEFRATURA/LESAOFISARIADOSMETATARSIANOS</t>
  </si>
  <si>
    <t>0408050470</t>
  </si>
  <si>
    <t>TRATAMENTOCIRURGICODEFRATURA/LESAOFISARIADOSPODODACTILOS</t>
  </si>
  <si>
    <t>0408050489</t>
  </si>
  <si>
    <t>TRATAMENTOCIRURGICODEFRATURA/LESAOFISARIAPROXIMAL(COLO)DOFEMUR(SINTESE)</t>
  </si>
  <si>
    <t>0408050497</t>
  </si>
  <si>
    <t>TRATAMENTOCIRURGICODEFRATURABIMALEOLAR/TRIMALEOLAR/DAFRATURA-LUXAÇAODOTORNOZELO</t>
  </si>
  <si>
    <t>0408050500</t>
  </si>
  <si>
    <t>TRATAMENTOCIRÚRGICODEFRATURADADIÁFISEDATÍBIA</t>
  </si>
  <si>
    <t>0408050519</t>
  </si>
  <si>
    <t>TRATAMENTOCIRÚRGICODEFRATURADADIÁFISEDOFÊMUR</t>
  </si>
  <si>
    <t>0408050527</t>
  </si>
  <si>
    <t>TRATAMENTOCIRÚRGICODEFRATURADAPATELAPORFIXAÇÃOINTERNA</t>
  </si>
  <si>
    <t>0408050535</t>
  </si>
  <si>
    <t>TRATAMENTOCIRÚRGICODEFRATURADOCALCÃNEO</t>
  </si>
  <si>
    <t>0408050543</t>
  </si>
  <si>
    <t>TRATAMENTOCIRÚRGICODEFRATURADOPILÃOTIBIAL</t>
  </si>
  <si>
    <t>0408050551</t>
  </si>
  <si>
    <t>TRATAMENTOCIRÚRGICODEFRATURADOPLANALTOTIBIAL</t>
  </si>
  <si>
    <t>0408050560</t>
  </si>
  <si>
    <t>TRATAMENTOCIRURGICODEFRATURADOTALUS</t>
  </si>
  <si>
    <t>0408050578</t>
  </si>
  <si>
    <t>TRATAMENTOCIRÚRGICODEFRATURADOTORNOZELOUNIMALEOLAR</t>
  </si>
  <si>
    <t>0408050608</t>
  </si>
  <si>
    <t>TRATAMENTOCIRÚRGICODEFRATURALESAOFISÁRIADISTALDETIBIA</t>
  </si>
  <si>
    <t>0408050616</t>
  </si>
  <si>
    <t>TRATAMENTOCIRÚRGICODEFRATURASUBTROCANTERIANA</t>
  </si>
  <si>
    <t>0408050624</t>
  </si>
  <si>
    <t>TRATAMENTOCIRÚRGICODEFRATURASUPRACONDILEANADOFÊMUR(METÁFISEDISTAL)</t>
  </si>
  <si>
    <t>0408050632</t>
  </si>
  <si>
    <t>TRATAMENTOCIRÚRGICODEFRATURATRANSTROCANTERIANA</t>
  </si>
  <si>
    <t>0408050659</t>
  </si>
  <si>
    <t>TRATAMENTOCIRÚRGICODEHALUXVALGUSC/OSTEOTOMIADOPRIMEIROOSSOMETATARSIANO</t>
  </si>
  <si>
    <t>0408050667</t>
  </si>
  <si>
    <t>TRATAMENTOCIRÚRGICODELESÃOAGUDACAPSULO-LIGAMENTARMEMBROINFERIOR(JOELHO/TORNOZELO)</t>
  </si>
  <si>
    <t>0408050675</t>
  </si>
  <si>
    <t>TRATAMENTOCIRÚRGICODELESÃOEVOLUTIVAFISÁRIANOMEMBROINFERIOR</t>
  </si>
  <si>
    <t>0408050683</t>
  </si>
  <si>
    <t>0408050691</t>
  </si>
  <si>
    <t>0408050721</t>
  </si>
  <si>
    <t>TRATAMENTOCIRÚRGICODEMETATARSOPRIMOVARO</t>
  </si>
  <si>
    <t>0408050730</t>
  </si>
  <si>
    <t>TRATAMENTOCIRURGICODEPÉCAVO</t>
  </si>
  <si>
    <t>0408050748</t>
  </si>
  <si>
    <t>TRATAMENTOCIRÚRGICODEPÉPLANOVALGO</t>
  </si>
  <si>
    <t>0408050764</t>
  </si>
  <si>
    <t>TRATAMENTOCIRÚRGICODEPÉTORTOCONGENITO</t>
  </si>
  <si>
    <t>0408050780</t>
  </si>
  <si>
    <t>TRATAMENTOCIRÚRGICODEPSEUDARTROSE/RETARDODECONSOLIDAÇÃO/PERDAÓSSEAAONÍVELDOTARSO</t>
  </si>
  <si>
    <t>0408050799</t>
  </si>
  <si>
    <t>TRATAMENTOCIRÚRGICODEPSEUDARTROSE/RETARDODECONSOLIDAÇÃO/PERDAÓSSEADADIÁFISEDOFÊMUR</t>
  </si>
  <si>
    <t>0408050802</t>
  </si>
  <si>
    <t>TRATAMENTOCIRÚRGICODEPSEUDARTROSE/RETARDODECONSOLIDAÇÃO/PERDAQSSEADAREGIÃOTRQCANTERIANA</t>
  </si>
  <si>
    <t>0408050810</t>
  </si>
  <si>
    <t>TRATAMENTOCIRURGICODEPSEUDARTROSE/RETARDODECONSOLIDAÇAO/PERDAOSSEADOCOLODOFEMUR</t>
  </si>
  <si>
    <t>0408050829</t>
  </si>
  <si>
    <t>TRATAMENTOCIRÚRGICODEPSEUDARTROSE/RETARDODECONSOLIDAÇÃO/PERDAÓSSEADOPÉ</t>
  </si>
  <si>
    <t>0408050837</t>
  </si>
  <si>
    <t>TRATAMENTOCIRÚRGICODEPSEUDARTROSE/RETARDODECONSOLIDAÇAO/PERDAOSSEAMETÁFISEDISTALDOFEMUR</t>
  </si>
  <si>
    <t>0408050845</t>
  </si>
  <si>
    <t>TRATAMENTOCIRÚRGICODEPSEUDARTROSE/RETARDODECONSOLIDAÇAOAONIVELDOJOELHO</t>
  </si>
  <si>
    <t>0408050861</t>
  </si>
  <si>
    <t>TRATAMENTOCIRÚRGICODEPSEUDARTROSE/RETARDODECONSOLIDAÇAO/PERDAOSSEADADIÁFISETIBIAL</t>
  </si>
  <si>
    <t>0408050870</t>
  </si>
  <si>
    <t>TRATAMENTOCIRÚRGICODEPSEUDARTROSE/RETARDODECONSOLIDAÇÃO/PERDAÓSSEADAMETÁFISETIBIAL</t>
  </si>
  <si>
    <t>0408050888</t>
  </si>
  <si>
    <t>TRATAMENTOCIRÚRGICODEROTURADEMENISCOCOMSUTURAMENISCALUNI/BICOMPATIMENTAL</t>
  </si>
  <si>
    <t>0408050896</t>
  </si>
  <si>
    <t>TRATAMENTOCIRURGICODEROTURADOMENISCOCOMMENISCECTOMIAPARCIAL/TOTAL</t>
  </si>
  <si>
    <t>0408050900</t>
  </si>
  <si>
    <t>TRATAMENTOCIRÚRGICODOHALUXRIGIDUS</t>
  </si>
  <si>
    <t>0408050918</t>
  </si>
  <si>
    <t>TRATAMENTOCIRÚRGICODOHALUXVALGUSS/OSTEOTOMIADOPRIMEIROOSSOMETATARSIANO</t>
  </si>
  <si>
    <t>0408050926</t>
  </si>
  <si>
    <t>TRATAMENTODASLESÕESOSTEO-CONDRAISPORFIXAÇÃOOUMOSAICOPLASTIAJOELHO/TORNOZELO</t>
  </si>
  <si>
    <t>0408060018</t>
  </si>
  <si>
    <t>ALONGAMENTO/ENCURTAMENTOMIOTENDINOSO</t>
  </si>
  <si>
    <t>0408060042</t>
  </si>
  <si>
    <t>AMPUTAÇÃO/DESARTICULAÇÃODEDEDO</t>
  </si>
  <si>
    <t>0408060050</t>
  </si>
  <si>
    <t>ARTRODESEDEPEQUENASARTICULAÇÕES</t>
  </si>
  <si>
    <t>0408060069</t>
  </si>
  <si>
    <t>ARTROPLASTIADERESSECÇAODEMEDIA/GRANDEARTICULAÇAO</t>
  </si>
  <si>
    <t>0408060077</t>
  </si>
  <si>
    <t>ARTROPLASTIADERESSECÇÃODEPEQUENASARTICULAÇÕES</t>
  </si>
  <si>
    <t>0408060085</t>
  </si>
  <si>
    <t>BURSECTOMIA</t>
  </si>
  <si>
    <t>0408060093</t>
  </si>
  <si>
    <t>DESCOMPRESSÃOCOMESVAZIAMENTOMEDULARPORBROCAGEM/VIACORTICOTOMIA</t>
  </si>
  <si>
    <t>0408060107</t>
  </si>
  <si>
    <t>DIAFISECTOMIADEOSSOSLONGOS</t>
  </si>
  <si>
    <t>0408060115</t>
  </si>
  <si>
    <t>ENCURTAMENTODEOSSOSLONGOSEXCETODAMÃOEDOPÉ</t>
  </si>
  <si>
    <t>0408060123</t>
  </si>
  <si>
    <t>EXPLORAÇAOARTICULARC/OUS/SINOVECTOMIADEMEDIAS/GRANDESARTICULAÇÕES</t>
  </si>
  <si>
    <t>0408060131</t>
  </si>
  <si>
    <t>EXPLORAÇAOARTICULARC/OUS/SINOVECTOMIADEPEQUENASARTICULAÇÕES</t>
  </si>
  <si>
    <t>0408060140</t>
  </si>
  <si>
    <t>FASCIECTOMIA</t>
  </si>
  <si>
    <t>0408060158</t>
  </si>
  <si>
    <t>MANIPULAÇÃOARTICULAR</t>
  </si>
  <si>
    <t>0408060166</t>
  </si>
  <si>
    <t>OSTECTOMIADEOSSOSDAMÃOE/OUDOPÉ</t>
  </si>
  <si>
    <t>0408060174</t>
  </si>
  <si>
    <t>OSTECTOMIADEOSSOSLONGOSEXCETODAMAOEDOPÉ</t>
  </si>
  <si>
    <t>0408060182</t>
  </si>
  <si>
    <t>OSTEOTOMIADEOSSOSDAMÃOE/OUDOPE</t>
  </si>
  <si>
    <t>0408060190</t>
  </si>
  <si>
    <t>OSTEOTOMIADEOSSOSLONGOSEXCETODAMÃOEDOPE</t>
  </si>
  <si>
    <t>0408060204</t>
  </si>
  <si>
    <t>REINSERÇÃOMUSCULAR</t>
  </si>
  <si>
    <t>0408060212</t>
  </si>
  <si>
    <t>RESSECÇAODECISTOSINOVIAL</t>
  </si>
  <si>
    <t>0408060301</t>
  </si>
  <si>
    <t>RESSECÇAOMUSCULAR</t>
  </si>
  <si>
    <t>0408060310</t>
  </si>
  <si>
    <t>RESSECÇAOSIMPLESDETUMORÓSSEO/DEPARTESMOLES</t>
  </si>
  <si>
    <t>0408060328</t>
  </si>
  <si>
    <t>RETIRADADECORPOESTRANHOINTRA-ARTICULAR</t>
  </si>
  <si>
    <t>0408060336</t>
  </si>
  <si>
    <t>RETIRADADECORPOESTRANHOINTRA-ÓSSEO</t>
  </si>
  <si>
    <t>0408060344</t>
  </si>
  <si>
    <t>RETIRADADEESPAÇADORES/OUTROSMATERIAIS</t>
  </si>
  <si>
    <t>0408060352</t>
  </si>
  <si>
    <t>RETIRADADEFIOOUPINOINTRA-ÓSSEO</t>
  </si>
  <si>
    <t>0408060360</t>
  </si>
  <si>
    <t>RETIRADADEFIXADOREXTERNO</t>
  </si>
  <si>
    <t>0408060379</t>
  </si>
  <si>
    <t>RETIRADADEPLACAE/OUPARAFUSOS</t>
  </si>
  <si>
    <t>0408060387</t>
  </si>
  <si>
    <t>RETIRADADEPRÓTESEDESUBSTITUIÇÃODEGRANDESARTICULAÇÕES(OMBRO/COTOVELO/QUADRIL/JOELHO)</t>
  </si>
  <si>
    <t>0408060409</t>
  </si>
  <si>
    <t>RETIRADADETRAÇAOTRANS-ESQUELÉTICA</t>
  </si>
  <si>
    <t>0408060417</t>
  </si>
  <si>
    <t>RETRAÇÃOCICATRICIALDOSDEDOSC/COMPROMETIMENTOTENDINOSO(PORDEDO)</t>
  </si>
  <si>
    <t>0408060425</t>
  </si>
  <si>
    <t>REVISAOCIRÚRGICADECOTODEAMPUTAÇAODOSDEDOS</t>
  </si>
  <si>
    <t>0408060433</t>
  </si>
  <si>
    <t>TENODESE</t>
  </si>
  <si>
    <t>0408060441</t>
  </si>
  <si>
    <t>TENÓLISE</t>
  </si>
  <si>
    <t>0408060450</t>
  </si>
  <si>
    <t>TENOMIORRAFIA</t>
  </si>
  <si>
    <t>0408060468</t>
  </si>
  <si>
    <t>TENOMIOTOMIA/DESINSERÇAO</t>
  </si>
  <si>
    <t>0408060476</t>
  </si>
  <si>
    <t>TENOPLASTIAOUENXERTODETENDÃOUNICO</t>
  </si>
  <si>
    <t>0408060484</t>
  </si>
  <si>
    <t>TENORRAFIAÚNICAEMT'LOSTEO-FIBROSO</t>
  </si>
  <si>
    <t>0408060530</t>
  </si>
  <si>
    <t>TRANSPOSIÇAO/TRANSFERENCIAMIOTENDINOSAMÚLTIPLA</t>
  </si>
  <si>
    <t>0408060549</t>
  </si>
  <si>
    <t>TRANSPOSIÇAO/TRANSFERENCIAMIOTENDINOSAÚNICA</t>
  </si>
  <si>
    <t>0408060557</t>
  </si>
  <si>
    <t>TRATAMENTOCIRÚRGICODEARTRITEINFECCIOSA(GRANDESEMEDIASARTICULAÇÕES)</t>
  </si>
  <si>
    <t>0408060565</t>
  </si>
  <si>
    <t>TRATAMENTOCIRÚRGICODEARTRITEINFECCIOSADASPEQUENASARTICULAÇÕES</t>
  </si>
  <si>
    <t>0408060573</t>
  </si>
  <si>
    <t>TRATAMENTOCIRÚRGICODEDEDOEMMARTELO/EMGARRA(MÃOEPE)</t>
  </si>
  <si>
    <t>0408060581</t>
  </si>
  <si>
    <t>TRATAMENTOCIRÚRGICODEDEFORMIDADEARTICULARPORRETRACAOTENO-CAPSULO-LIGAMENTAR</t>
  </si>
  <si>
    <t>0408060590</t>
  </si>
  <si>
    <t>TRATAMENTOCIRURGICODEFRATURAVICIOSAMENTECONSOLIDADADOSOSSOSLONGOSEXCETODAMAOEDOPÉ</t>
  </si>
  <si>
    <t>0408060603</t>
  </si>
  <si>
    <t>TRATAMENTOCIRÚRGICODEHERNIAMUSCULAR</t>
  </si>
  <si>
    <t>0408060620</t>
  </si>
  <si>
    <t>TRATAMENTOCIRÚRGICODEINFECÇÃOPÓS-ARTROPLASTIA(GRANDESARTICULAÇÕES)</t>
  </si>
  <si>
    <t>0408060638</t>
  </si>
  <si>
    <t>0408060700</t>
  </si>
  <si>
    <t>TRATAMENTOCIRÚRGICODESINDACTILIASIMPLES(DOISDEDOS)</t>
  </si>
  <si>
    <t>0409010014</t>
  </si>
  <si>
    <t>CAPSULECTOMIARENAL</t>
  </si>
  <si>
    <t>UROLOGIA/NEFROLOGIA</t>
  </si>
  <si>
    <t>0409010022</t>
  </si>
  <si>
    <t>CISTECTOMIAPARCIAL</t>
  </si>
  <si>
    <t>0409010057</t>
  </si>
  <si>
    <t>CISTOENTEROPLASTIA</t>
  </si>
  <si>
    <t>0409010065</t>
  </si>
  <si>
    <t>CISTOLITOTOMIAE/OURETIRADADECORPOESTRANHODABEXIGA</t>
  </si>
  <si>
    <t>0409010073</t>
  </si>
  <si>
    <t>CISTOPLASTIA(CORRECAODEEXTROFIAVESICAL)</t>
  </si>
  <si>
    <t>0409010081</t>
  </si>
  <si>
    <t>CISTORRAFIA</t>
  </si>
  <si>
    <t>0409010090</t>
  </si>
  <si>
    <t>CISTOSTOMIA</t>
  </si>
  <si>
    <t>0409010120</t>
  </si>
  <si>
    <t>DIVERTICULECTOMIAVESICAL</t>
  </si>
  <si>
    <t>0409010138</t>
  </si>
  <si>
    <t>DRENAGEMDEABSCESSORENAL/PERI</t>
  </si>
  <si>
    <t>0409010146</t>
  </si>
  <si>
    <t>EXTRACAOENDOSCOPICADECALCULOEMPELVERENAL</t>
  </si>
  <si>
    <t>0409010170</t>
  </si>
  <si>
    <t>INSTALACAOENDOSCOPICADECATETERDUPLOJ</t>
  </si>
  <si>
    <t>0409010189</t>
  </si>
  <si>
    <t>LITOTRIPSIA</t>
  </si>
  <si>
    <t>0409010200</t>
  </si>
  <si>
    <t>NEFRECTOMIAPARCIAL</t>
  </si>
  <si>
    <t>0409010219</t>
  </si>
  <si>
    <t>NEFRECTOMIATOTAL</t>
  </si>
  <si>
    <t>0409010227</t>
  </si>
  <si>
    <t>NEFROLITOTOMIA</t>
  </si>
  <si>
    <t>0409010235</t>
  </si>
  <si>
    <t>NEFROLITOTOMIAPERCUTANEA</t>
  </si>
  <si>
    <t>0409010251</t>
  </si>
  <si>
    <t>NEFROPIELOSTOMIA</t>
  </si>
  <si>
    <t>0409010286</t>
  </si>
  <si>
    <t>NEFROSTOMIAC/OUS/DRENAGEM</t>
  </si>
  <si>
    <t>0409010294</t>
  </si>
  <si>
    <t>NEFROSTOMIAPERCUTANEA</t>
  </si>
  <si>
    <t>0409010308</t>
  </si>
  <si>
    <t>NEFROURETERECTOMIATOTAL</t>
  </si>
  <si>
    <t>0409010316</t>
  </si>
  <si>
    <t>PIELOLITOTOMIA</t>
  </si>
  <si>
    <t>0409010324</t>
  </si>
  <si>
    <t>PIELOPLASTIA</t>
  </si>
  <si>
    <t>0409010340</t>
  </si>
  <si>
    <t>PIELOTOMIA</t>
  </si>
  <si>
    <t>0409010367</t>
  </si>
  <si>
    <t>RESSECCAODOCOLOVESICAL/TUMORVESICALACEUABERTO</t>
  </si>
  <si>
    <t>0409010383</t>
  </si>
  <si>
    <t>RESSECCAOENDOSCOPICADELESAOVESICAL</t>
  </si>
  <si>
    <t>0409010391</t>
  </si>
  <si>
    <t>RETIRADAPERCUTANEADECALCULOURETERALC/CATETER</t>
  </si>
  <si>
    <t>0409010413</t>
  </si>
  <si>
    <t>TRATAMENTOCIRURGICODEBEXIGANEUROGENICA</t>
  </si>
  <si>
    <t>0409010430</t>
  </si>
  <si>
    <t>TRATAMENTOCIRURGICODECISTOCELE</t>
  </si>
  <si>
    <t>0409010456</t>
  </si>
  <si>
    <t>TRATAMENTOCIRURGICODEFISTULAVESICO</t>
  </si>
  <si>
    <t>0409010464</t>
  </si>
  <si>
    <t>0409010472</t>
  </si>
  <si>
    <t>TRATAMENTOCIRURGICODEFISTULASURETERAIS</t>
  </si>
  <si>
    <t>0409010480</t>
  </si>
  <si>
    <t>TRATAMENTOCIRURGICODEHEMORRAGIAVESICAL(FORMOLIZACAODABEXIGA)</t>
  </si>
  <si>
    <t>0409010499</t>
  </si>
  <si>
    <t>TRATAMENTOCIRURGICODEINCONTINENCIAURINARIAVIAABDOMINAL</t>
  </si>
  <si>
    <t>0409010502</t>
  </si>
  <si>
    <t>TRATAMENTOCIRURGICODEREFLUXOVESICO-URETERAL</t>
  </si>
  <si>
    <t>0409010510</t>
  </si>
  <si>
    <t>TRATAMENTOCIRURGICODEURETEROCELE</t>
  </si>
  <si>
    <t>0409010529</t>
  </si>
  <si>
    <t>URETERECTOMIA</t>
  </si>
  <si>
    <t>0409010537</t>
  </si>
  <si>
    <t>URETEROCISTONEOSTOMIA</t>
  </si>
  <si>
    <t>0409010553</t>
  </si>
  <si>
    <t>URETEROENTEROSTOMIA</t>
  </si>
  <si>
    <t>0409010561</t>
  </si>
  <si>
    <t>URETEROLITOTOMIA</t>
  </si>
  <si>
    <t>0409010570</t>
  </si>
  <si>
    <t>URETEROPLASTIA</t>
  </si>
  <si>
    <t>0409010588</t>
  </si>
  <si>
    <t>URETEROSTOMIACUTANEA</t>
  </si>
  <si>
    <t>0409010596</t>
  </si>
  <si>
    <t>URETEROLITOTRIPSIA TRANSURETEROSCÓPICA</t>
  </si>
  <si>
    <t>0409020044</t>
  </si>
  <si>
    <t>INJECAODEGORDURA/TEFLONPERI-URETRAL</t>
  </si>
  <si>
    <t>0409020052</t>
  </si>
  <si>
    <t>LIGADURA/SECCAODEVASOSABERRANTES</t>
  </si>
  <si>
    <t>0409020079</t>
  </si>
  <si>
    <t>MEATOTOMIASIMPLES</t>
  </si>
  <si>
    <t>0409020087</t>
  </si>
  <si>
    <t>RESSECCAODECARUNCULAURETRAL</t>
  </si>
  <si>
    <t>0409020095</t>
  </si>
  <si>
    <t>RESSECCAODEPROLAPSODAMUCOSADAURETRA</t>
  </si>
  <si>
    <t>0409020109</t>
  </si>
  <si>
    <t>RESSECCAOEFECHAMENTODEFISTULAURETRAL</t>
  </si>
  <si>
    <t>0409020125</t>
  </si>
  <si>
    <t>URETROPLASTIA(RESSECCAODECORDA)</t>
  </si>
  <si>
    <t>0409020133</t>
  </si>
  <si>
    <t>URETROPLASTIAAUTOGENA</t>
  </si>
  <si>
    <t>0409020141</t>
  </si>
  <si>
    <t>URETROPLASTIARETEROGENEA</t>
  </si>
  <si>
    <t>0409020168</t>
  </si>
  <si>
    <t>URETROSTOMIAPERINEAL/CUTANEA/EXTERNA</t>
  </si>
  <si>
    <t>0409020176</t>
  </si>
  <si>
    <t>URETROTOMIAINTERNA</t>
  </si>
  <si>
    <t>0409030023</t>
  </si>
  <si>
    <t>PROSTATECTOMIASUPRAPÚBICA</t>
  </si>
  <si>
    <t>0409030031</t>
  </si>
  <si>
    <t>PROSTATOVESICULECTOMIARADICAL</t>
  </si>
  <si>
    <t>0409030040</t>
  </si>
  <si>
    <t>RESSECCAOENDOSCOPICADEPROSTATA</t>
  </si>
  <si>
    <t>0409040010</t>
  </si>
  <si>
    <t>DRENAGEMDEABSCESSODABOLSAESCROTAL</t>
  </si>
  <si>
    <t>0409040037</t>
  </si>
  <si>
    <t>EPIDIDIMECTOMIA</t>
  </si>
  <si>
    <t>0409040053</t>
  </si>
  <si>
    <t>ESPERMATOCELECTOMIA</t>
  </si>
  <si>
    <t>0409040070</t>
  </si>
  <si>
    <t>EXERESEDECISTODEEPIDIDIMO</t>
  </si>
  <si>
    <t>0409040088</t>
  </si>
  <si>
    <t>EXERESEDELESAODOCORDAOESPERMÁTICO</t>
  </si>
  <si>
    <t>0409040096</t>
  </si>
  <si>
    <t>EXPLORACAOCIRURGICADABOLSAESCROTAL</t>
  </si>
  <si>
    <t>0409040118</t>
  </si>
  <si>
    <t>NEOSTOMIADEEPIDIDIMO/CANALDEFERENTE</t>
  </si>
  <si>
    <t>0409040126</t>
  </si>
  <si>
    <t>ORQUIDOPEXIABILATERAL</t>
  </si>
  <si>
    <t>0409040134</t>
  </si>
  <si>
    <t>ORQUIDOPEXIAUNILATERAL</t>
  </si>
  <si>
    <t>0409040142</t>
  </si>
  <si>
    <t>ORQUIECTOMIASUBCAPSULARBILATERAL</t>
  </si>
  <si>
    <t>0409040150</t>
  </si>
  <si>
    <t>ORQUIECTOMIAUNIOUBILATERALC/ESVAZIAMENTOGANGLIONAR</t>
  </si>
  <si>
    <t>0409040169</t>
  </si>
  <si>
    <t>ORQUIECTOMIAUNILATERAL</t>
  </si>
  <si>
    <t>0409040185</t>
  </si>
  <si>
    <t>REPARACAOEOPERACAOPLASTICADOTESTICULO</t>
  </si>
  <si>
    <t>0409040193</t>
  </si>
  <si>
    <t>RESSECCAOPARCIALDABOLSAESCROTAL</t>
  </si>
  <si>
    <t>0409040215</t>
  </si>
  <si>
    <t>TRATAMENTOCIRURGICODEHIDROCELE</t>
  </si>
  <si>
    <t>0409040223</t>
  </si>
  <si>
    <t>TRATAMENTOCIRURGICODETORCAODOTESTICULO/DOCORDAOESPERMATICO</t>
  </si>
  <si>
    <t>0409040231</t>
  </si>
  <si>
    <t>TRATAMENTOCIRURGICODEVARICOCELE</t>
  </si>
  <si>
    <t>0409040240</t>
  </si>
  <si>
    <t>VASECTOMIA</t>
  </si>
  <si>
    <t>AIH MS / APAC - AIH Estado</t>
  </si>
  <si>
    <t>0409050024</t>
  </si>
  <si>
    <t>CORRECAODEEPISPADIA</t>
  </si>
  <si>
    <t>0409050032</t>
  </si>
  <si>
    <t>CORRECAODEHIPOSPADIA(1oTEMPO)</t>
  </si>
  <si>
    <t>0409050040</t>
  </si>
  <si>
    <t>CORRECAODEHIPOSPADIA(2oTEMPO)</t>
  </si>
  <si>
    <t>0409050075</t>
  </si>
  <si>
    <t>PLASTICATOTALDOPENIS</t>
  </si>
  <si>
    <t>0409050083</t>
  </si>
  <si>
    <t>POSTECTOMIA</t>
  </si>
  <si>
    <t>0409050091</t>
  </si>
  <si>
    <t>REIMPLANTEDEPENIS</t>
  </si>
  <si>
    <t>0409060011</t>
  </si>
  <si>
    <t>CERCLAGEMDECOLODOUTERO</t>
  </si>
  <si>
    <t>GINECOLOGIA</t>
  </si>
  <si>
    <t>0409060020</t>
  </si>
  <si>
    <t>COLPOPERINEOPLASTIAANTERIOREPOSTERIORC/AMPUTACAODECOLO</t>
  </si>
  <si>
    <t>0409060038</t>
  </si>
  <si>
    <t>CONIZACAO</t>
  </si>
  <si>
    <t>0409060046</t>
  </si>
  <si>
    <t>CURETAGEMSEMIOTICAC/OUS/DILATACAODOCOLODOUTERO</t>
  </si>
  <si>
    <t>0409060054</t>
  </si>
  <si>
    <t>CURETAGEMUTERINAEMMOLAHIDATIFORME</t>
  </si>
  <si>
    <t>0409060100</t>
  </si>
  <si>
    <t>HISTERECTOMIA(PORVIAVAGINAL</t>
  </si>
  <si>
    <t>0409060119</t>
  </si>
  <si>
    <t>HISTERECTOMIAC/ANEXECTOMIAI/BILATERAL)</t>
  </si>
  <si>
    <t>0409060127</t>
  </si>
  <si>
    <t>HISTERECTOMIASUBTOTAL</t>
  </si>
  <si>
    <t>0409060135</t>
  </si>
  <si>
    <t>HISTERECTOMIATOTAL</t>
  </si>
  <si>
    <t>0409060143</t>
  </si>
  <si>
    <t>HISTERECTOMIATOTALAMPLIADA(WERTHEIN</t>
  </si>
  <si>
    <t>0409060151</t>
  </si>
  <si>
    <t>HISTERECTOMIAVIDEOLAPAROSCÓPICA</t>
  </si>
  <si>
    <t>0409060178</t>
  </si>
  <si>
    <t>HISTEROSCOPIACIRURGICAC/RESSECTOSCOPIO</t>
  </si>
  <si>
    <t>0409060186</t>
  </si>
  <si>
    <t>LAQUEADURA TUBARIA</t>
  </si>
  <si>
    <t>0409060194</t>
  </si>
  <si>
    <t>MIOMECTOMIA</t>
  </si>
  <si>
    <t>0409060208</t>
  </si>
  <si>
    <t>MIOMECTOMIAVIDEOLAPAROSCOPICA</t>
  </si>
  <si>
    <t>0409060216</t>
  </si>
  <si>
    <t>OOFORECTOMIA/OOFOROPLASTIA</t>
  </si>
  <si>
    <t>0409060224</t>
  </si>
  <si>
    <t>RESSECCAODEVARIZESPELVICAS</t>
  </si>
  <si>
    <t>0409060232</t>
  </si>
  <si>
    <t>SALPINGECTOMIAUNI/BILATERAL</t>
  </si>
  <si>
    <t>0409060240</t>
  </si>
  <si>
    <t>SALPINGECTOMIAVIDEOLAPAROSCOPICA</t>
  </si>
  <si>
    <t>0409060259</t>
  </si>
  <si>
    <t>SALPINGOPLASTIA</t>
  </si>
  <si>
    <t>0409060267</t>
  </si>
  <si>
    <t>SALPINGOPLASTIAVIDEOLAPAROSCOPICA</t>
  </si>
  <si>
    <t>0409060275</t>
  </si>
  <si>
    <t>TRAQUELOPLASTIA</t>
  </si>
  <si>
    <t>0409070017</t>
  </si>
  <si>
    <t>ALARGAMENTODAENTRADAVAGINAL</t>
  </si>
  <si>
    <t>0409070025</t>
  </si>
  <si>
    <t>COLPECTOMIA</t>
  </si>
  <si>
    <t>0409070033</t>
  </si>
  <si>
    <t>COLPOCLEISE(CIRURGIADELEFORT)</t>
  </si>
  <si>
    <t>0409070041</t>
  </si>
  <si>
    <t>COLPOPERINEOCLEISE</t>
  </si>
  <si>
    <t>0409070050</t>
  </si>
  <si>
    <t>COLPOPERINEOPLASTIAANTERIOREPOSTERIOR</t>
  </si>
  <si>
    <t>0409070068</t>
  </si>
  <si>
    <t>COLPOPERINEOPLASTIAPOSTERIOR</t>
  </si>
  <si>
    <t>0409070076</t>
  </si>
  <si>
    <t>COLPOPERINEORRAFIANAOOBSTETRICA</t>
  </si>
  <si>
    <t>0409070084</t>
  </si>
  <si>
    <t>COLPOPLASTIAANTERIOR</t>
  </si>
  <si>
    <t>0409070092</t>
  </si>
  <si>
    <t>COLPORRAFIANAOOBSTETRICA</t>
  </si>
  <si>
    <t>0409070114</t>
  </si>
  <si>
    <t>CONSTRUCAODEVAGINA</t>
  </si>
  <si>
    <t>0409070149</t>
  </si>
  <si>
    <t>EXERESEDECISTOVAGINAL</t>
  </si>
  <si>
    <t>0409070157</t>
  </si>
  <si>
    <t>EXERESEDEGLANDULADEBARTHOLIN/SKENE</t>
  </si>
  <si>
    <t>0409070190</t>
  </si>
  <si>
    <t>MARSUPIALIZACAODEGLANDULADEBARTOLIN</t>
  </si>
  <si>
    <t>0409070203</t>
  </si>
  <si>
    <t>OPERACAODEBURCH</t>
  </si>
  <si>
    <t>0409070211</t>
  </si>
  <si>
    <t>RECONSTRUCAODAVAGINA</t>
  </si>
  <si>
    <t>0409070220</t>
  </si>
  <si>
    <t>TRATAMENTOCIRURGICODECOAPTACAODENINFAS</t>
  </si>
  <si>
    <t>0409070238</t>
  </si>
  <si>
    <t>TRATAMENTOCIRURGICODEFISTULARETO-VAGINAL</t>
  </si>
  <si>
    <t>0409070254</t>
  </si>
  <si>
    <t>TRATAMENTOCIRURGICODEFISTULAVESICO-VAGINAL</t>
  </si>
  <si>
    <t>0409070262</t>
  </si>
  <si>
    <t>TRATAMENTOCIRURGICODEHIPERTROFIADOSPEQUENOSLABIOS</t>
  </si>
  <si>
    <t>0409070270</t>
  </si>
  <si>
    <t>TRATAMENTOCIRURGICODEINCONTINENCIAURINARIAPORVIAVAGINAL</t>
  </si>
  <si>
    <t>0409070289</t>
  </si>
  <si>
    <t>TRATAMENTOCIRURGICODEVAGINASEPTADA/ATRESICA</t>
  </si>
  <si>
    <t>0409070300</t>
  </si>
  <si>
    <t>VULVECTOMIASIMPLES</t>
  </si>
  <si>
    <t>0410010014</t>
  </si>
  <si>
    <t>DRENAGEMDEABSCESSODEMAMA</t>
  </si>
  <si>
    <t>0410010057</t>
  </si>
  <si>
    <t>MASTECTOMIARADICALC/LINFADENECTOMIA</t>
  </si>
  <si>
    <t>0410010065</t>
  </si>
  <si>
    <t>MASTECTOMIASIMPLES</t>
  </si>
  <si>
    <t>0410010073</t>
  </si>
  <si>
    <t>PLASTICAMAMARIAFEMININANAOESTETICA</t>
  </si>
  <si>
    <t>0410010081</t>
  </si>
  <si>
    <t>PLASTICAMAMARIAMASCULINA</t>
  </si>
  <si>
    <t>0410010090</t>
  </si>
  <si>
    <t>PLASTICAMAMARIARECONSTRUTIVA</t>
  </si>
  <si>
    <t>0410010111</t>
  </si>
  <si>
    <t>SETORECTOMIA/QUADRANTECTOMIA</t>
  </si>
  <si>
    <t>0410010120</t>
  </si>
  <si>
    <t>SETORECTOMIA/QUADRANTECTOMIAC/ESVAZIAMENTOGANGLIONAR</t>
  </si>
  <si>
    <t>0410010138</t>
  </si>
  <si>
    <t>RETIRADADEPRÓTESEMAMÁRIAUNILATERALEMCASOSDECOMPLICAÇÃODAPRÓTESEMAMÁRIAIMPLANTADA</t>
  </si>
  <si>
    <t>0410010146</t>
  </si>
  <si>
    <t>RETIRADADEPRÓTESEMAMÁRIABILATERALEMCASOSDECOMPLICAÇÃODAPRÓTESEMAMÁRIAIMPLANTADA</t>
  </si>
  <si>
    <t>0410010154</t>
  </si>
  <si>
    <t>RETIRADADEPRÓTESEMAMÁRIAUNILATERALEMCASOSDECOMPLICAÇÃODEIMPLANTAÇÃODAPRÓTESE,COMIMPLANTAÇÃODENOVAPRÓTESE,NOMESMOATOCIRÚRGIC O</t>
  </si>
  <si>
    <t>0410010162</t>
  </si>
  <si>
    <t>RETIRADADEPRÓTESEMAMÁRIABILATERALEMCASOSDECOMPLICAÇÃODEIMPLANTAÇÃODAPRÓTESE,COMIMPLANTAÇÃODENOVAPRÓTESENOMESMOATOCIRÚRGICO</t>
  </si>
  <si>
    <t>0412010038</t>
  </si>
  <si>
    <t>COLOCAÇÃODEPROTESELARINGO</t>
  </si>
  <si>
    <t>0412010046</t>
  </si>
  <si>
    <t>COLOCACAODEPROTESELARINGOTRAQUEAL/TRAQUEO</t>
  </si>
  <si>
    <t>0412010097</t>
  </si>
  <si>
    <t>TRAQUEOPLASTIAPORACESSOTORÁCICO</t>
  </si>
  <si>
    <t>0412010100</t>
  </si>
  <si>
    <t>TRAQUEOPLASTIAE/OULARINGOTRAQUEOPLASTIA</t>
  </si>
  <si>
    <t>0412010119</t>
  </si>
  <si>
    <t>TRAQUEORRAFIAE/OUFECHAMENTODEFISTULATRAQUEO</t>
  </si>
  <si>
    <t>0412010143</t>
  </si>
  <si>
    <t>TRATAMENTOCIRURGICODEFISTULATRAQUEOESOFAGICAADQUIRIDA</t>
  </si>
  <si>
    <t>0412020017</t>
  </si>
  <si>
    <t>MEDIASTINOTOMIAEXPLORADORAPARA</t>
  </si>
  <si>
    <t>0412020025</t>
  </si>
  <si>
    <t>MEDIASTINOTOMIAEXTRAPLEURALPORVIAPOSTERIOR</t>
  </si>
  <si>
    <t>0412020050</t>
  </si>
  <si>
    <t>RESSECÇÃODETUMORDOMEDIASTINO</t>
  </si>
  <si>
    <t>0412020068</t>
  </si>
  <si>
    <t>TIMECTOMIA</t>
  </si>
  <si>
    <t>0412030012</t>
  </si>
  <si>
    <t>DESCORTICAÇÃOPULMONAR</t>
  </si>
  <si>
    <t>0412030110</t>
  </si>
  <si>
    <t>PLEURODESE</t>
  </si>
  <si>
    <t>0412040018</t>
  </si>
  <si>
    <t>COSTECTOMIA</t>
  </si>
  <si>
    <t>0412040026</t>
  </si>
  <si>
    <t>ESTERNECTOMIACOMOUSEMPRÓTESE</t>
  </si>
  <si>
    <t>0412040034</t>
  </si>
  <si>
    <t>ESTERNECTOMIASUBTOTAL</t>
  </si>
  <si>
    <t>0412040115</t>
  </si>
  <si>
    <t>RETIRADADECORPOESTRANHODAPAREDETORÁCICA</t>
  </si>
  <si>
    <t>0412040123</t>
  </si>
  <si>
    <t>TORACECTOMIACOMRECONSTRUÇÃOPARIETAL(PORPROTESE)</t>
  </si>
  <si>
    <t>0412040131</t>
  </si>
  <si>
    <t>TORACECTOMIASEMRECONSTRUÇÃOPARIETAL</t>
  </si>
  <si>
    <t>0412040158</t>
  </si>
  <si>
    <t>TORACOPLASTIA(QUALQUERTECNICA)</t>
  </si>
  <si>
    <t>0412040166</t>
  </si>
  <si>
    <t>TORACOSTOMIACOMDRENAGEMPLEURALFECHADA</t>
  </si>
  <si>
    <t>0412040174</t>
  </si>
  <si>
    <t>TORACOTOMIAEXPLORADORA</t>
  </si>
  <si>
    <t>0412040182</t>
  </si>
  <si>
    <t>TRATAMENTOCIRÚRGICODEDEFEITOSCONGÊNITOSDOTORAX</t>
  </si>
  <si>
    <t>0412040190</t>
  </si>
  <si>
    <t>TRATAMENTOCIRURGICODEFRATURA,NECROSEOUINFECÇÃODOESTERNO</t>
  </si>
  <si>
    <t>0412040212</t>
  </si>
  <si>
    <t>TRATAMENTOCIRURGICODEPAREDETORACICA</t>
  </si>
  <si>
    <t>0412050013</t>
  </si>
  <si>
    <t>BULECTOMIAUNIOUBILATERAL</t>
  </si>
  <si>
    <t>0412050048</t>
  </si>
  <si>
    <t>LOBECTOMIAPULMONAR</t>
  </si>
  <si>
    <t>0412050064</t>
  </si>
  <si>
    <t>PNEUMOMECTOMIA</t>
  </si>
  <si>
    <t>0412050072</t>
  </si>
  <si>
    <t>PNEUMONECTOMIADETOTALIZACAO</t>
  </si>
  <si>
    <t>0412050102</t>
  </si>
  <si>
    <t>RESSECÇÃOEMCUNHA,TUMORECTOMIA/BIOPSIADEPULMAOACEUABERTO</t>
  </si>
  <si>
    <t>0412050145</t>
  </si>
  <si>
    <t>METASTASECTOMIAPULMONARUNIOUBILATERAL(QUALQUERMETODO)</t>
  </si>
  <si>
    <t>0413010082</t>
  </si>
  <si>
    <t>TRATAMENTODEMEDIOQUEIMADO</t>
  </si>
  <si>
    <t>0413040020</t>
  </si>
  <si>
    <t>CORREÇÃODERETRAÇÃOCICATRICIALVÁRIOSESTÁGIOS</t>
  </si>
  <si>
    <t>0413040038</t>
  </si>
  <si>
    <t>DERMOLIPECTOMIA(1OU2MEMBROSINFERIORES)</t>
  </si>
  <si>
    <t>0413040046</t>
  </si>
  <si>
    <t>DERMOLIPECTOMIAABDOMINALNAOESTETICA(PLASTICAABDOMINAL)</t>
  </si>
  <si>
    <t>0413040097</t>
  </si>
  <si>
    <t>PREPARODERETALHO</t>
  </si>
  <si>
    <t>0413040119</t>
  </si>
  <si>
    <t>RECONSTRUCAODELOBULODAORELHA</t>
  </si>
  <si>
    <t>0413040127</t>
  </si>
  <si>
    <t>RECONSTRUCAODEPOLOSUPERIORDAORELHA</t>
  </si>
  <si>
    <t>0413040135</t>
  </si>
  <si>
    <t>RECONSTRUCAODOHELIXDAORELHA</t>
  </si>
  <si>
    <t>0413040143</t>
  </si>
  <si>
    <t>RECONSTRUCAOTOTALDEORELHA(MULTIPLOSESTAGIOS)</t>
  </si>
  <si>
    <t>0413040151</t>
  </si>
  <si>
    <t>TRANSFERENCIAINTERMEDIARIADERETALHO</t>
  </si>
  <si>
    <t>0413040178</t>
  </si>
  <si>
    <t>TRATAMENTOCIRURGICODELESOESEXTENSASC/PERDADESUBSTANCIACUTANEA</t>
  </si>
  <si>
    <t>0413040186</t>
  </si>
  <si>
    <t>TRATAMENTOCIRURGICODERETRACAOCICATRICIALDAAXILA</t>
  </si>
  <si>
    <t>0413040194</t>
  </si>
  <si>
    <t>TRATAMENTOCIRURGICODERETRACAOCICATRICIALDOCOTOVELO</t>
  </si>
  <si>
    <t>0413040208</t>
  </si>
  <si>
    <t>TRATAMENTOCIRURGICODERETRACAOCICATRICIALDOSDEDOSDAMAO/PES/COMPROMETIMENTOTENDINOSO</t>
  </si>
  <si>
    <t>0413040232</t>
  </si>
  <si>
    <t>TRATAMENTOCIRURGICONAOESTETICODAORELHA</t>
  </si>
  <si>
    <t>0413040240</t>
  </si>
  <si>
    <t>TRATAMENTOCIRURGICOP/REPARACOESDEPERDADESUBSTANCIADAMAO</t>
  </si>
  <si>
    <t>0414010256</t>
  </si>
  <si>
    <t>TRATAMENTOCIRÚRGICODEFÍSTULAORO</t>
  </si>
  <si>
    <t>BUCOMAXILOFACIAL</t>
  </si>
  <si>
    <t>0414010329</t>
  </si>
  <si>
    <t>TRATAMENTOCIRÚRGICODECISTODOCOMPLEXOMAXILO</t>
  </si>
  <si>
    <t>0414010345</t>
  </si>
  <si>
    <t>EXCISÃODECÁLCULODEGLÂNDULASALIVAR</t>
  </si>
  <si>
    <t>0414020413</t>
  </si>
  <si>
    <t>TRATAMENTOODONTOLOGICOPARAPACIENTESCOMNECESSIDADESESPECIAIS</t>
  </si>
  <si>
    <t>0415010012</t>
  </si>
  <si>
    <t>TRATAMENTOC/CIRURGIASMULTIPLAS</t>
  </si>
  <si>
    <t>MULTIPLA/SEQUENCIAIS</t>
  </si>
  <si>
    <t>0415020034</t>
  </si>
  <si>
    <t>OUTROSPROCEDIMENTOSCOMCIRURGIASSEQUENCIAIS</t>
  </si>
  <si>
    <t>0415020069</t>
  </si>
  <si>
    <t>PROCEDIMENTOSSEQUENCIAISEMORTOPEDIA</t>
  </si>
  <si>
    <t>0415020077</t>
  </si>
  <si>
    <t>PROCEDIMENTOSSEQUENCIAISEMNEUROCIRURGIA</t>
  </si>
  <si>
    <t>0415030013</t>
  </si>
  <si>
    <t>TRATAMENTOCIRURGICOEMPOLITRAUMATIZADO</t>
  </si>
  <si>
    <t>0415040027</t>
  </si>
  <si>
    <t>DEBRIDAMENTODEFASCEITENECROTIZANTE</t>
  </si>
  <si>
    <t>0415040035</t>
  </si>
  <si>
    <t>DEBRIDAMENTODEULCERA/DETECIDOSDESVITALIZADOS</t>
  </si>
  <si>
    <t>0418010013</t>
  </si>
  <si>
    <t>CONFECCAODEFISTULAARTERIO-VENOSAC/ENXERTIADEPOLITETRAFLUORETILENO(PTFE)</t>
  </si>
  <si>
    <t>UROLOGIA/NEFROLOGIA *</t>
  </si>
  <si>
    <t>0418010021</t>
  </si>
  <si>
    <t>CONFECCAODEFISTULAARTERIO-VENOSAC/ENXERTOAUTOLOGO</t>
  </si>
  <si>
    <t>0418010030</t>
  </si>
  <si>
    <t>CONFECCAODEFISTULAARTERIO-VENOSAP/HEMODIALISE</t>
  </si>
  <si>
    <t>0418010080</t>
  </si>
  <si>
    <t>IMPLANTEDECATETERTIPOTENCKHOFFOUSIMILARP/DPA/DPAC</t>
  </si>
  <si>
    <t>0418020019</t>
  </si>
  <si>
    <t>INTERVENCAOEMFISTULAARTERIO-VENOSA</t>
  </si>
  <si>
    <t>0418020027</t>
  </si>
  <si>
    <t>LIGADURADEFISTULAARTERIO-VENOSA</t>
  </si>
  <si>
    <t>0418020035</t>
  </si>
  <si>
    <t>RETIRADADECATETERTIPOTENCKHOFF/SIMILARDELONGAPERMANÊNCIA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</si>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</sst>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3D79-2F51-4C76-9DCB-E4A4F8139E86}">
  <dimension ref="A1:L654"/>
  <sheetViews>
    <sheetView topLeftCell="A623" workbookViewId="0">
      <selection activeCell="L654" sqref="L654"/>
    </sheetView>
  </sheetViews>
  <sheetFormatPr defaultRowHeight="15" x14ac:dyDescent="0.25"/>
  <cols>
    <col min="1" max="1" width="11" customWidth="1"/>
    <col min="12" max="12" width="15" bestFit="1" customWidth="1"/>
  </cols>
  <sheetData>
    <row r="1" spans="1:12" x14ac:dyDescent="0.25">
      <c r="A1" t="s">
        <v>51</v>
      </c>
      <c r="H1" t="s">
        <v>52</v>
      </c>
    </row>
    <row r="2" spans="1:12" x14ac:dyDescent="0.25">
      <c r="A2" t="s">
        <v>53</v>
      </c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1383</v>
      </c>
    </row>
    <row r="3" spans="1:12" x14ac:dyDescent="0.25">
      <c r="A3">
        <v>303040203</v>
      </c>
      <c r="B3" t="s">
        <v>63</v>
      </c>
      <c r="C3" t="s">
        <v>64</v>
      </c>
      <c r="D3" t="s">
        <v>65</v>
      </c>
      <c r="E3" t="s">
        <v>66</v>
      </c>
      <c r="F3" t="s">
        <v>67</v>
      </c>
      <c r="G3">
        <v>309.73</v>
      </c>
      <c r="H3">
        <v>56.43</v>
      </c>
      <c r="I3">
        <v>253.3</v>
      </c>
      <c r="J3">
        <v>309.73</v>
      </c>
      <c r="K3">
        <v>0</v>
      </c>
      <c r="L3">
        <f>J3+K3</f>
        <v>309.73</v>
      </c>
    </row>
    <row r="4" spans="1:12" x14ac:dyDescent="0.25">
      <c r="A4">
        <v>303050233</v>
      </c>
      <c r="B4" t="s">
        <v>68</v>
      </c>
      <c r="C4" t="s">
        <v>69</v>
      </c>
      <c r="D4" t="s">
        <v>70</v>
      </c>
      <c r="E4" t="s">
        <v>66</v>
      </c>
      <c r="F4" t="s">
        <v>71</v>
      </c>
      <c r="G4">
        <v>628.28</v>
      </c>
      <c r="H4">
        <v>461.80353600000001</v>
      </c>
      <c r="I4">
        <v>792.75646400000005</v>
      </c>
      <c r="J4">
        <v>1254.56</v>
      </c>
      <c r="K4">
        <v>0</v>
      </c>
      <c r="L4">
        <f t="shared" ref="L4:L67" si="0">J4+K4</f>
        <v>1254.56</v>
      </c>
    </row>
    <row r="5" spans="1:12" x14ac:dyDescent="0.25">
      <c r="A5">
        <v>309070015</v>
      </c>
      <c r="B5" t="s">
        <v>72</v>
      </c>
      <c r="C5" t="s">
        <v>73</v>
      </c>
      <c r="D5" t="s">
        <v>74</v>
      </c>
      <c r="E5" t="s">
        <v>66</v>
      </c>
      <c r="F5" t="s">
        <v>75</v>
      </c>
      <c r="G5">
        <v>301.77999999999997</v>
      </c>
      <c r="H5">
        <v>110.43</v>
      </c>
      <c r="I5">
        <v>189.57</v>
      </c>
      <c r="J5">
        <v>300</v>
      </c>
      <c r="K5">
        <v>300</v>
      </c>
      <c r="L5">
        <f t="shared" si="0"/>
        <v>600</v>
      </c>
    </row>
    <row r="6" spans="1:12" x14ac:dyDescent="0.25">
      <c r="A6">
        <v>309070023</v>
      </c>
      <c r="B6" t="s">
        <v>76</v>
      </c>
      <c r="C6" t="s">
        <v>77</v>
      </c>
      <c r="D6" t="s">
        <v>74</v>
      </c>
      <c r="E6" t="s">
        <v>66</v>
      </c>
      <c r="F6" t="s">
        <v>75</v>
      </c>
      <c r="G6">
        <v>393.62</v>
      </c>
      <c r="H6">
        <v>110.43</v>
      </c>
      <c r="I6">
        <v>189.57</v>
      </c>
      <c r="J6">
        <v>300</v>
      </c>
      <c r="K6">
        <v>300</v>
      </c>
      <c r="L6">
        <f t="shared" si="0"/>
        <v>600</v>
      </c>
    </row>
    <row r="7" spans="1:12" x14ac:dyDescent="0.25">
      <c r="A7">
        <v>401020010</v>
      </c>
      <c r="B7" t="s">
        <v>78</v>
      </c>
      <c r="C7" t="s">
        <v>79</v>
      </c>
      <c r="D7" t="s">
        <v>80</v>
      </c>
      <c r="E7" t="s">
        <v>66</v>
      </c>
      <c r="F7" t="s">
        <v>67</v>
      </c>
      <c r="G7">
        <v>604.58000000000004</v>
      </c>
      <c r="H7">
        <v>115.868867643653</v>
      </c>
      <c r="I7">
        <v>284.131132356347</v>
      </c>
      <c r="J7">
        <v>400</v>
      </c>
      <c r="K7">
        <v>250</v>
      </c>
      <c r="L7">
        <f t="shared" si="0"/>
        <v>650</v>
      </c>
    </row>
    <row r="8" spans="1:12" x14ac:dyDescent="0.25">
      <c r="A8">
        <v>401020029</v>
      </c>
      <c r="B8" t="s">
        <v>81</v>
      </c>
      <c r="C8" t="s">
        <v>82</v>
      </c>
      <c r="D8" t="s">
        <v>80</v>
      </c>
      <c r="E8" t="s">
        <v>66</v>
      </c>
      <c r="F8" t="s">
        <v>67</v>
      </c>
      <c r="G8">
        <v>365.77</v>
      </c>
      <c r="H8">
        <v>126.319818465156</v>
      </c>
      <c r="I8">
        <v>273.680181534844</v>
      </c>
      <c r="J8">
        <v>400</v>
      </c>
      <c r="K8">
        <v>250</v>
      </c>
      <c r="L8">
        <f t="shared" si="0"/>
        <v>650</v>
      </c>
    </row>
    <row r="9" spans="1:12" x14ac:dyDescent="0.25">
      <c r="A9">
        <v>401020037</v>
      </c>
      <c r="B9" t="s">
        <v>83</v>
      </c>
      <c r="C9" t="s">
        <v>84</v>
      </c>
      <c r="D9" t="s">
        <v>80</v>
      </c>
      <c r="E9" t="s">
        <v>66</v>
      </c>
      <c r="F9" t="s">
        <v>67</v>
      </c>
      <c r="G9">
        <v>604.58000000000004</v>
      </c>
      <c r="H9">
        <v>115.868867643653</v>
      </c>
      <c r="I9">
        <v>284.131132356347</v>
      </c>
      <c r="J9">
        <v>400</v>
      </c>
      <c r="K9">
        <v>250</v>
      </c>
      <c r="L9">
        <f t="shared" si="0"/>
        <v>650</v>
      </c>
    </row>
    <row r="10" spans="1:12" x14ac:dyDescent="0.25">
      <c r="A10">
        <v>401020045</v>
      </c>
      <c r="B10" t="s">
        <v>85</v>
      </c>
      <c r="C10" t="s">
        <v>86</v>
      </c>
      <c r="D10" t="s">
        <v>80</v>
      </c>
      <c r="E10" t="s">
        <v>66</v>
      </c>
      <c r="F10" t="s">
        <v>67</v>
      </c>
      <c r="G10">
        <v>356.81</v>
      </c>
      <c r="H10">
        <v>119.44732490681299</v>
      </c>
      <c r="I10">
        <v>280.55267509318702</v>
      </c>
      <c r="J10">
        <v>400</v>
      </c>
      <c r="K10">
        <v>250</v>
      </c>
      <c r="L10">
        <f t="shared" si="0"/>
        <v>650</v>
      </c>
    </row>
    <row r="11" spans="1:12" x14ac:dyDescent="0.25">
      <c r="A11">
        <v>401020053</v>
      </c>
      <c r="B11" t="s">
        <v>87</v>
      </c>
      <c r="C11" t="s">
        <v>88</v>
      </c>
      <c r="D11" t="s">
        <v>80</v>
      </c>
      <c r="E11" t="s">
        <v>89</v>
      </c>
      <c r="F11" t="s">
        <v>90</v>
      </c>
      <c r="G11">
        <v>356.81</v>
      </c>
      <c r="H11">
        <v>119.44732490681299</v>
      </c>
      <c r="I11">
        <v>280.55267509318702</v>
      </c>
      <c r="J11">
        <v>400</v>
      </c>
      <c r="K11">
        <v>250</v>
      </c>
      <c r="L11">
        <f t="shared" si="0"/>
        <v>650</v>
      </c>
    </row>
    <row r="12" spans="1:12" x14ac:dyDescent="0.25">
      <c r="A12">
        <v>401020061</v>
      </c>
      <c r="B12" t="s">
        <v>91</v>
      </c>
      <c r="C12" t="s">
        <v>92</v>
      </c>
      <c r="D12" t="s">
        <v>80</v>
      </c>
      <c r="E12" t="s">
        <v>66</v>
      </c>
      <c r="F12" t="s">
        <v>67</v>
      </c>
      <c r="G12">
        <v>347.77</v>
      </c>
      <c r="H12">
        <v>177.22057681801201</v>
      </c>
      <c r="I12">
        <v>222.77942318198799</v>
      </c>
      <c r="J12">
        <v>400</v>
      </c>
      <c r="K12">
        <v>250</v>
      </c>
      <c r="L12">
        <f t="shared" si="0"/>
        <v>650</v>
      </c>
    </row>
    <row r="13" spans="1:12" x14ac:dyDescent="0.25">
      <c r="A13">
        <v>401020070</v>
      </c>
      <c r="B13" t="s">
        <v>93</v>
      </c>
      <c r="C13" t="s">
        <v>94</v>
      </c>
      <c r="D13" t="s">
        <v>80</v>
      </c>
      <c r="E13" t="s">
        <v>66</v>
      </c>
      <c r="F13" t="s">
        <v>67</v>
      </c>
      <c r="G13">
        <v>143.72</v>
      </c>
      <c r="H13">
        <v>153.882549401614</v>
      </c>
      <c r="I13">
        <v>246.117450598386</v>
      </c>
      <c r="J13">
        <v>400</v>
      </c>
      <c r="K13">
        <v>250</v>
      </c>
      <c r="L13">
        <f t="shared" si="0"/>
        <v>650</v>
      </c>
    </row>
    <row r="14" spans="1:12" x14ac:dyDescent="0.25">
      <c r="A14">
        <v>401020088</v>
      </c>
      <c r="B14" t="s">
        <v>95</v>
      </c>
      <c r="C14" t="s">
        <v>96</v>
      </c>
      <c r="D14" t="s">
        <v>80</v>
      </c>
      <c r="E14" t="s">
        <v>66</v>
      </c>
      <c r="F14" t="s">
        <v>67</v>
      </c>
      <c r="G14">
        <v>143.72</v>
      </c>
      <c r="H14">
        <v>153.882549401614</v>
      </c>
      <c r="I14">
        <v>246.117450598386</v>
      </c>
      <c r="J14">
        <v>400</v>
      </c>
      <c r="K14">
        <v>250</v>
      </c>
      <c r="L14">
        <f t="shared" si="0"/>
        <v>650</v>
      </c>
    </row>
    <row r="15" spans="1:12" x14ac:dyDescent="0.25">
      <c r="A15">
        <v>401020096</v>
      </c>
      <c r="B15" t="s">
        <v>97</v>
      </c>
      <c r="C15" t="s">
        <v>98</v>
      </c>
      <c r="D15" t="s">
        <v>80</v>
      </c>
      <c r="E15" t="s">
        <v>66</v>
      </c>
      <c r="F15" t="s">
        <v>67</v>
      </c>
      <c r="G15">
        <v>480.06</v>
      </c>
      <c r="H15">
        <v>189.026371703537</v>
      </c>
      <c r="I15">
        <v>210.973628296463</v>
      </c>
      <c r="J15">
        <v>400</v>
      </c>
      <c r="K15">
        <v>250</v>
      </c>
      <c r="L15">
        <f t="shared" si="0"/>
        <v>650</v>
      </c>
    </row>
    <row r="16" spans="1:12" x14ac:dyDescent="0.25">
      <c r="A16">
        <v>401020100</v>
      </c>
      <c r="B16" t="s">
        <v>99</v>
      </c>
      <c r="C16" t="s">
        <v>100</v>
      </c>
      <c r="D16" t="s">
        <v>80</v>
      </c>
      <c r="E16" t="s">
        <v>89</v>
      </c>
      <c r="F16" t="s">
        <v>90</v>
      </c>
      <c r="G16">
        <v>158.11000000000001</v>
      </c>
      <c r="H16">
        <v>153.89285940168199</v>
      </c>
      <c r="I16">
        <v>246.10714059831801</v>
      </c>
      <c r="J16">
        <v>400</v>
      </c>
      <c r="K16">
        <v>250</v>
      </c>
      <c r="L16">
        <f t="shared" si="0"/>
        <v>650</v>
      </c>
    </row>
    <row r="17" spans="1:12" x14ac:dyDescent="0.25">
      <c r="A17">
        <v>401020118</v>
      </c>
      <c r="B17" t="s">
        <v>101</v>
      </c>
      <c r="C17" t="s">
        <v>102</v>
      </c>
      <c r="D17" t="s">
        <v>80</v>
      </c>
      <c r="E17" t="s">
        <v>66</v>
      </c>
      <c r="F17" t="s">
        <v>67</v>
      </c>
      <c r="G17">
        <v>251.31</v>
      </c>
      <c r="H17">
        <v>167.14018542835501</v>
      </c>
      <c r="I17">
        <v>232.85981457164499</v>
      </c>
      <c r="J17">
        <v>400</v>
      </c>
      <c r="K17">
        <v>250</v>
      </c>
      <c r="L17">
        <f t="shared" si="0"/>
        <v>650</v>
      </c>
    </row>
    <row r="18" spans="1:12" x14ac:dyDescent="0.25">
      <c r="A18">
        <v>401020134</v>
      </c>
      <c r="B18" t="s">
        <v>103</v>
      </c>
      <c r="C18" t="s">
        <v>104</v>
      </c>
      <c r="D18" t="s">
        <v>80</v>
      </c>
      <c r="E18" t="s">
        <v>66</v>
      </c>
      <c r="F18" t="s">
        <v>67</v>
      </c>
      <c r="G18">
        <v>515.87</v>
      </c>
      <c r="H18">
        <v>135.68534708356799</v>
      </c>
      <c r="I18">
        <v>264.31465291643201</v>
      </c>
      <c r="J18">
        <v>400</v>
      </c>
      <c r="K18">
        <v>250</v>
      </c>
      <c r="L18">
        <f t="shared" si="0"/>
        <v>650</v>
      </c>
    </row>
    <row r="19" spans="1:12" x14ac:dyDescent="0.25">
      <c r="A19">
        <v>401020142</v>
      </c>
      <c r="B19" t="s">
        <v>105</v>
      </c>
      <c r="C19" t="s">
        <v>106</v>
      </c>
      <c r="D19" t="s">
        <v>80</v>
      </c>
      <c r="E19" t="s">
        <v>66</v>
      </c>
      <c r="F19" t="s">
        <v>67</v>
      </c>
      <c r="G19">
        <v>302.08</v>
      </c>
      <c r="H19">
        <v>185.460805084746</v>
      </c>
      <c r="I19">
        <v>214.539194915254</v>
      </c>
      <c r="J19">
        <v>400</v>
      </c>
      <c r="K19">
        <v>250</v>
      </c>
      <c r="L19">
        <f t="shared" si="0"/>
        <v>650</v>
      </c>
    </row>
    <row r="20" spans="1:12" x14ac:dyDescent="0.25">
      <c r="A20">
        <v>401020150</v>
      </c>
      <c r="B20" t="s">
        <v>107</v>
      </c>
      <c r="C20" t="s">
        <v>108</v>
      </c>
      <c r="D20" t="s">
        <v>80</v>
      </c>
      <c r="E20" t="s">
        <v>66</v>
      </c>
      <c r="F20" t="s">
        <v>67</v>
      </c>
      <c r="G20">
        <v>343.62</v>
      </c>
      <c r="H20">
        <v>141.20249112391599</v>
      </c>
      <c r="I20">
        <v>258.79750887608401</v>
      </c>
      <c r="J20">
        <v>400</v>
      </c>
      <c r="K20">
        <v>250</v>
      </c>
      <c r="L20">
        <f t="shared" si="0"/>
        <v>650</v>
      </c>
    </row>
    <row r="21" spans="1:12" x14ac:dyDescent="0.25">
      <c r="A21">
        <v>401020169</v>
      </c>
      <c r="B21" t="s">
        <v>109</v>
      </c>
      <c r="C21" t="s">
        <v>110</v>
      </c>
      <c r="D21" t="s">
        <v>80</v>
      </c>
      <c r="E21" t="s">
        <v>66</v>
      </c>
      <c r="F21" t="s">
        <v>67</v>
      </c>
      <c r="G21">
        <v>624.14</v>
      </c>
      <c r="H21">
        <v>115.871439100202</v>
      </c>
      <c r="I21">
        <v>284.128560899798</v>
      </c>
      <c r="J21">
        <v>400</v>
      </c>
      <c r="K21">
        <v>250</v>
      </c>
      <c r="L21">
        <f t="shared" si="0"/>
        <v>650</v>
      </c>
    </row>
    <row r="22" spans="1:12" x14ac:dyDescent="0.25">
      <c r="A22">
        <v>402010019</v>
      </c>
      <c r="B22" t="s">
        <v>111</v>
      </c>
      <c r="C22" t="s">
        <v>112</v>
      </c>
      <c r="D22" t="s">
        <v>113</v>
      </c>
      <c r="E22" t="s">
        <v>66</v>
      </c>
      <c r="F22" t="s">
        <v>67</v>
      </c>
      <c r="G22">
        <v>750.09</v>
      </c>
      <c r="H22">
        <v>279.94240691117102</v>
      </c>
      <c r="I22">
        <v>320.05759308882898</v>
      </c>
      <c r="J22">
        <v>600</v>
      </c>
      <c r="K22">
        <v>400</v>
      </c>
      <c r="L22">
        <f t="shared" si="0"/>
        <v>1000</v>
      </c>
    </row>
    <row r="23" spans="1:12" x14ac:dyDescent="0.25">
      <c r="A23">
        <v>402010027</v>
      </c>
      <c r="B23" t="s">
        <v>114</v>
      </c>
      <c r="C23" t="s">
        <v>115</v>
      </c>
      <c r="D23" t="s">
        <v>113</v>
      </c>
      <c r="E23" t="s">
        <v>66</v>
      </c>
      <c r="F23" t="s">
        <v>67</v>
      </c>
      <c r="G23">
        <v>833.3</v>
      </c>
      <c r="H23">
        <v>252.70130805232199</v>
      </c>
      <c r="I23">
        <v>347.29869194767798</v>
      </c>
      <c r="J23">
        <v>600</v>
      </c>
      <c r="K23">
        <v>400</v>
      </c>
      <c r="L23">
        <f t="shared" si="0"/>
        <v>1000</v>
      </c>
    </row>
    <row r="24" spans="1:12" x14ac:dyDescent="0.25">
      <c r="A24">
        <v>402010035</v>
      </c>
      <c r="B24" t="s">
        <v>116</v>
      </c>
      <c r="C24" t="s">
        <v>117</v>
      </c>
      <c r="D24" t="s">
        <v>113</v>
      </c>
      <c r="E24" t="s">
        <v>66</v>
      </c>
      <c r="F24" t="s">
        <v>67</v>
      </c>
      <c r="G24">
        <v>425.63</v>
      </c>
      <c r="H24">
        <v>232.624580034302</v>
      </c>
      <c r="I24">
        <v>367.37541996569797</v>
      </c>
      <c r="J24">
        <v>600</v>
      </c>
      <c r="K24">
        <v>400</v>
      </c>
      <c r="L24">
        <f t="shared" si="0"/>
        <v>1000</v>
      </c>
    </row>
    <row r="25" spans="1:12" x14ac:dyDescent="0.25">
      <c r="A25">
        <v>402010043</v>
      </c>
      <c r="B25" t="s">
        <v>118</v>
      </c>
      <c r="C25" t="s">
        <v>119</v>
      </c>
      <c r="D25" t="s">
        <v>113</v>
      </c>
      <c r="E25" t="s">
        <v>66</v>
      </c>
      <c r="F25" t="s">
        <v>67</v>
      </c>
      <c r="G25">
        <v>451.37</v>
      </c>
      <c r="H25">
        <v>244.92101823337799</v>
      </c>
      <c r="I25">
        <v>355.07898176662201</v>
      </c>
      <c r="J25">
        <v>600</v>
      </c>
      <c r="K25">
        <v>400</v>
      </c>
      <c r="L25">
        <f t="shared" si="0"/>
        <v>1000</v>
      </c>
    </row>
    <row r="26" spans="1:12" x14ac:dyDescent="0.25">
      <c r="A26">
        <v>402010051</v>
      </c>
      <c r="B26" t="s">
        <v>120</v>
      </c>
      <c r="C26" t="s">
        <v>121</v>
      </c>
      <c r="D26" t="s">
        <v>113</v>
      </c>
      <c r="E26" t="s">
        <v>66</v>
      </c>
      <c r="F26" t="s">
        <v>67</v>
      </c>
      <c r="G26">
        <v>767.77</v>
      </c>
      <c r="H26">
        <v>273.46470948330898</v>
      </c>
      <c r="I26">
        <v>326.53529051669102</v>
      </c>
      <c r="J26">
        <v>600</v>
      </c>
      <c r="K26">
        <v>400</v>
      </c>
      <c r="L26">
        <f t="shared" si="0"/>
        <v>1000</v>
      </c>
    </row>
    <row r="27" spans="1:12" x14ac:dyDescent="0.25">
      <c r="A27">
        <v>402020022</v>
      </c>
      <c r="B27" t="s">
        <v>122</v>
      </c>
      <c r="C27" t="s">
        <v>123</v>
      </c>
      <c r="D27" t="s">
        <v>113</v>
      </c>
      <c r="E27" t="s">
        <v>66</v>
      </c>
      <c r="F27" t="s">
        <v>67</v>
      </c>
      <c r="G27">
        <v>719.47</v>
      </c>
      <c r="H27">
        <v>291.881523899537</v>
      </c>
      <c r="I27">
        <v>308.118476100463</v>
      </c>
      <c r="J27">
        <v>600</v>
      </c>
      <c r="K27">
        <v>400</v>
      </c>
      <c r="L27">
        <f t="shared" si="0"/>
        <v>1000</v>
      </c>
    </row>
    <row r="28" spans="1:12" x14ac:dyDescent="0.25">
      <c r="A28">
        <v>403010012</v>
      </c>
      <c r="B28" t="s">
        <v>124</v>
      </c>
      <c r="C28" t="s">
        <v>125</v>
      </c>
      <c r="D28" t="s">
        <v>65</v>
      </c>
      <c r="E28" t="s">
        <v>66</v>
      </c>
      <c r="F28" t="s">
        <v>67</v>
      </c>
      <c r="G28">
        <v>1322.12</v>
      </c>
      <c r="H28">
        <v>197.59174658881199</v>
      </c>
      <c r="I28">
        <v>302.40825341118801</v>
      </c>
      <c r="J28">
        <v>500</v>
      </c>
      <c r="K28">
        <v>500</v>
      </c>
      <c r="L28">
        <f t="shared" si="0"/>
        <v>1000</v>
      </c>
    </row>
    <row r="29" spans="1:12" x14ac:dyDescent="0.25">
      <c r="A29">
        <v>403010101</v>
      </c>
      <c r="B29" t="s">
        <v>126</v>
      </c>
      <c r="C29" t="s">
        <v>127</v>
      </c>
      <c r="D29" t="s">
        <v>65</v>
      </c>
      <c r="E29" t="s">
        <v>66</v>
      </c>
      <c r="F29" t="s">
        <v>67</v>
      </c>
      <c r="G29">
        <v>1500.72</v>
      </c>
      <c r="H29">
        <v>227.250919558612</v>
      </c>
      <c r="I29">
        <v>272.749080441388</v>
      </c>
      <c r="J29">
        <v>500</v>
      </c>
      <c r="K29">
        <v>500</v>
      </c>
      <c r="L29">
        <f t="shared" si="0"/>
        <v>1000</v>
      </c>
    </row>
    <row r="30" spans="1:12" x14ac:dyDescent="0.25">
      <c r="A30">
        <v>403010152</v>
      </c>
      <c r="B30" t="s">
        <v>128</v>
      </c>
      <c r="C30" t="s">
        <v>129</v>
      </c>
      <c r="D30" t="s">
        <v>65</v>
      </c>
      <c r="E30" t="s">
        <v>66</v>
      </c>
      <c r="F30" t="s">
        <v>67</v>
      </c>
      <c r="G30">
        <v>807.79</v>
      </c>
      <c r="H30">
        <v>242.58161155745901</v>
      </c>
      <c r="I30">
        <v>257.41838844254102</v>
      </c>
      <c r="J30">
        <v>500</v>
      </c>
      <c r="K30">
        <v>500</v>
      </c>
      <c r="L30">
        <f t="shared" si="0"/>
        <v>1000</v>
      </c>
    </row>
    <row r="31" spans="1:12" x14ac:dyDescent="0.25">
      <c r="A31">
        <v>403010160</v>
      </c>
      <c r="B31" t="s">
        <v>130</v>
      </c>
      <c r="C31" t="s">
        <v>131</v>
      </c>
      <c r="D31" t="s">
        <v>65</v>
      </c>
      <c r="E31" t="s">
        <v>66</v>
      </c>
      <c r="F31" t="s">
        <v>67</v>
      </c>
      <c r="G31">
        <v>808.02</v>
      </c>
      <c r="H31">
        <v>242.57444122670199</v>
      </c>
      <c r="I31">
        <v>257.42555877329801</v>
      </c>
      <c r="J31">
        <v>500</v>
      </c>
      <c r="K31">
        <v>500</v>
      </c>
      <c r="L31">
        <f t="shared" si="0"/>
        <v>1000</v>
      </c>
    </row>
    <row r="32" spans="1:12" x14ac:dyDescent="0.25">
      <c r="A32">
        <v>403010179</v>
      </c>
      <c r="B32" t="s">
        <v>132</v>
      </c>
      <c r="C32" t="s">
        <v>133</v>
      </c>
      <c r="D32" t="s">
        <v>65</v>
      </c>
      <c r="E32" t="s">
        <v>66</v>
      </c>
      <c r="F32" t="s">
        <v>67</v>
      </c>
      <c r="G32">
        <v>1191.5</v>
      </c>
      <c r="H32">
        <v>164.43978178766301</v>
      </c>
      <c r="I32">
        <v>335.56021821233702</v>
      </c>
      <c r="J32">
        <v>500</v>
      </c>
      <c r="K32">
        <v>500</v>
      </c>
      <c r="L32">
        <f t="shared" si="0"/>
        <v>1000</v>
      </c>
    </row>
    <row r="33" spans="1:12" x14ac:dyDescent="0.25">
      <c r="A33">
        <v>403010187</v>
      </c>
      <c r="B33" t="s">
        <v>134</v>
      </c>
      <c r="C33" t="s">
        <v>135</v>
      </c>
      <c r="D33" t="s">
        <v>65</v>
      </c>
      <c r="E33" t="s">
        <v>66</v>
      </c>
      <c r="F33" t="s">
        <v>67</v>
      </c>
      <c r="G33">
        <v>1390.64</v>
      </c>
      <c r="H33">
        <v>205.66070298567601</v>
      </c>
      <c r="I33">
        <v>294.33929701432402</v>
      </c>
      <c r="J33">
        <v>500</v>
      </c>
      <c r="K33">
        <v>500</v>
      </c>
      <c r="L33">
        <f t="shared" si="0"/>
        <v>1000</v>
      </c>
    </row>
    <row r="34" spans="1:12" x14ac:dyDescent="0.25">
      <c r="A34">
        <v>403010306</v>
      </c>
      <c r="B34" t="s">
        <v>136</v>
      </c>
      <c r="C34" t="s">
        <v>137</v>
      </c>
      <c r="D34" t="s">
        <v>65</v>
      </c>
      <c r="E34" t="s">
        <v>66</v>
      </c>
      <c r="F34" t="s">
        <v>67</v>
      </c>
      <c r="G34">
        <v>1500.72</v>
      </c>
      <c r="H34">
        <v>227.250919558612</v>
      </c>
      <c r="I34">
        <v>272.749080441388</v>
      </c>
      <c r="J34">
        <v>500</v>
      </c>
      <c r="K34">
        <v>500</v>
      </c>
      <c r="L34">
        <f t="shared" si="0"/>
        <v>1000</v>
      </c>
    </row>
    <row r="35" spans="1:12" x14ac:dyDescent="0.25">
      <c r="A35">
        <v>403010314</v>
      </c>
      <c r="B35" t="s">
        <v>138</v>
      </c>
      <c r="C35" t="s">
        <v>139</v>
      </c>
      <c r="D35" t="s">
        <v>65</v>
      </c>
      <c r="E35" t="s">
        <v>66</v>
      </c>
      <c r="F35" t="s">
        <v>67</v>
      </c>
      <c r="G35">
        <v>1500.72</v>
      </c>
      <c r="H35">
        <v>227.250919558612</v>
      </c>
      <c r="I35">
        <v>272.749080441388</v>
      </c>
      <c r="J35">
        <v>500</v>
      </c>
      <c r="K35">
        <v>500</v>
      </c>
      <c r="L35">
        <f t="shared" si="0"/>
        <v>1000</v>
      </c>
    </row>
    <row r="36" spans="1:12" x14ac:dyDescent="0.25">
      <c r="A36">
        <v>403010322</v>
      </c>
      <c r="B36" t="s">
        <v>140</v>
      </c>
      <c r="C36" t="s">
        <v>141</v>
      </c>
      <c r="D36" t="s">
        <v>65</v>
      </c>
      <c r="E36" t="s">
        <v>66</v>
      </c>
      <c r="F36" t="s">
        <v>67</v>
      </c>
      <c r="G36">
        <v>1191.5</v>
      </c>
      <c r="H36">
        <v>164.43978178766301</v>
      </c>
      <c r="I36">
        <v>335.56021821233702</v>
      </c>
      <c r="J36">
        <v>500</v>
      </c>
      <c r="K36">
        <v>500</v>
      </c>
      <c r="L36">
        <f t="shared" si="0"/>
        <v>1000</v>
      </c>
    </row>
    <row r="37" spans="1:12" x14ac:dyDescent="0.25">
      <c r="A37">
        <v>403020077</v>
      </c>
      <c r="B37" t="s">
        <v>142</v>
      </c>
      <c r="C37" t="s">
        <v>143</v>
      </c>
      <c r="D37" t="s">
        <v>65</v>
      </c>
      <c r="E37" t="s">
        <v>89</v>
      </c>
      <c r="F37" t="s">
        <v>90</v>
      </c>
      <c r="G37">
        <v>382.18</v>
      </c>
      <c r="H37">
        <v>236.47234287508499</v>
      </c>
      <c r="I37">
        <v>263.52765712491498</v>
      </c>
      <c r="J37">
        <v>500</v>
      </c>
      <c r="K37">
        <v>500</v>
      </c>
      <c r="L37">
        <f t="shared" si="0"/>
        <v>1000</v>
      </c>
    </row>
    <row r="38" spans="1:12" x14ac:dyDescent="0.25">
      <c r="A38">
        <v>403020085</v>
      </c>
      <c r="B38" t="s">
        <v>144</v>
      </c>
      <c r="C38" t="s">
        <v>145</v>
      </c>
      <c r="D38" t="s">
        <v>65</v>
      </c>
      <c r="E38" t="s">
        <v>66</v>
      </c>
      <c r="F38" t="s">
        <v>67</v>
      </c>
      <c r="G38">
        <v>432.47</v>
      </c>
      <c r="H38">
        <v>190.96122274377399</v>
      </c>
      <c r="I38">
        <v>309.03877725622601</v>
      </c>
      <c r="J38">
        <v>500</v>
      </c>
      <c r="K38">
        <v>500</v>
      </c>
      <c r="L38">
        <f t="shared" si="0"/>
        <v>1000</v>
      </c>
    </row>
    <row r="39" spans="1:12" x14ac:dyDescent="0.25">
      <c r="A39">
        <v>403020107</v>
      </c>
      <c r="B39" t="s">
        <v>146</v>
      </c>
      <c r="C39" t="s">
        <v>147</v>
      </c>
      <c r="D39" t="s">
        <v>65</v>
      </c>
      <c r="E39" t="s">
        <v>66</v>
      </c>
      <c r="F39" t="s">
        <v>67</v>
      </c>
      <c r="G39">
        <v>515.25</v>
      </c>
      <c r="H39">
        <v>240.61135371179</v>
      </c>
      <c r="I39">
        <v>259.38864628821</v>
      </c>
      <c r="J39">
        <v>500</v>
      </c>
      <c r="K39">
        <v>500</v>
      </c>
      <c r="L39">
        <f t="shared" si="0"/>
        <v>1000</v>
      </c>
    </row>
    <row r="40" spans="1:12" x14ac:dyDescent="0.25">
      <c r="A40">
        <v>403020123</v>
      </c>
      <c r="B40" t="s">
        <v>148</v>
      </c>
      <c r="C40" t="s">
        <v>149</v>
      </c>
      <c r="D40" t="s">
        <v>150</v>
      </c>
      <c r="E40" t="s">
        <v>89</v>
      </c>
      <c r="F40" t="s">
        <v>90</v>
      </c>
      <c r="G40">
        <v>347.62</v>
      </c>
      <c r="H40">
        <v>582.360048328635</v>
      </c>
      <c r="I40">
        <v>417.639951671365</v>
      </c>
      <c r="J40">
        <v>1000</v>
      </c>
      <c r="K40">
        <v>500</v>
      </c>
      <c r="L40">
        <f t="shared" si="0"/>
        <v>1500</v>
      </c>
    </row>
    <row r="41" spans="1:12" x14ac:dyDescent="0.25">
      <c r="A41">
        <v>403050111</v>
      </c>
      <c r="B41" t="s">
        <v>151</v>
      </c>
      <c r="C41" t="s">
        <v>152</v>
      </c>
      <c r="D41" t="s">
        <v>65</v>
      </c>
      <c r="E41" t="s">
        <v>66</v>
      </c>
      <c r="F41" t="s">
        <v>67</v>
      </c>
      <c r="G41">
        <v>782.17</v>
      </c>
      <c r="H41">
        <v>178.36915248603199</v>
      </c>
      <c r="I41">
        <v>321.63084751396798</v>
      </c>
      <c r="J41">
        <v>500</v>
      </c>
      <c r="K41">
        <v>500</v>
      </c>
      <c r="L41">
        <f t="shared" si="0"/>
        <v>1000</v>
      </c>
    </row>
    <row r="42" spans="1:12" x14ac:dyDescent="0.25">
      <c r="A42">
        <v>403050146</v>
      </c>
      <c r="B42" t="s">
        <v>153</v>
      </c>
      <c r="C42" t="s">
        <v>154</v>
      </c>
      <c r="D42" t="s">
        <v>65</v>
      </c>
      <c r="E42" t="s">
        <v>66</v>
      </c>
      <c r="F42" t="s">
        <v>67</v>
      </c>
      <c r="G42">
        <v>1024.54</v>
      </c>
      <c r="H42">
        <v>168.895309114334</v>
      </c>
      <c r="I42">
        <v>331.104690885666</v>
      </c>
      <c r="J42">
        <v>500</v>
      </c>
      <c r="K42">
        <v>500</v>
      </c>
      <c r="L42">
        <f t="shared" si="0"/>
        <v>1000</v>
      </c>
    </row>
    <row r="43" spans="1:12" x14ac:dyDescent="0.25">
      <c r="A43">
        <v>404010016</v>
      </c>
      <c r="B43" t="s">
        <v>155</v>
      </c>
      <c r="C43" t="s">
        <v>156</v>
      </c>
      <c r="D43" t="s">
        <v>113</v>
      </c>
      <c r="E43" t="s">
        <v>89</v>
      </c>
      <c r="F43" t="s">
        <v>90</v>
      </c>
      <c r="G43">
        <v>348.18</v>
      </c>
      <c r="H43">
        <v>257.12275259923001</v>
      </c>
      <c r="I43">
        <v>242.87724740076999</v>
      </c>
      <c r="J43">
        <v>500</v>
      </c>
      <c r="K43">
        <v>400</v>
      </c>
      <c r="L43">
        <f t="shared" si="0"/>
        <v>900</v>
      </c>
    </row>
    <row r="44" spans="1:12" x14ac:dyDescent="0.25">
      <c r="A44">
        <v>404010024</v>
      </c>
      <c r="B44" t="s">
        <v>157</v>
      </c>
      <c r="C44" t="s">
        <v>158</v>
      </c>
      <c r="D44" t="s">
        <v>113</v>
      </c>
      <c r="E44" t="s">
        <v>89</v>
      </c>
      <c r="F44" t="s">
        <v>90</v>
      </c>
      <c r="G44">
        <v>306.57</v>
      </c>
      <c r="H44">
        <v>257.11909188765998</v>
      </c>
      <c r="I44">
        <v>242.88090811233999</v>
      </c>
      <c r="J44">
        <v>500</v>
      </c>
      <c r="K44">
        <v>400</v>
      </c>
      <c r="L44">
        <f t="shared" si="0"/>
        <v>900</v>
      </c>
    </row>
    <row r="45" spans="1:12" x14ac:dyDescent="0.25">
      <c r="A45">
        <v>404010032</v>
      </c>
      <c r="B45" t="s">
        <v>159</v>
      </c>
      <c r="C45" t="s">
        <v>160</v>
      </c>
      <c r="D45" t="s">
        <v>113</v>
      </c>
      <c r="E45" t="s">
        <v>89</v>
      </c>
      <c r="F45" t="s">
        <v>90</v>
      </c>
      <c r="G45">
        <v>337.22</v>
      </c>
      <c r="H45">
        <v>272.68548721902602</v>
      </c>
      <c r="I45">
        <v>227.31451278097401</v>
      </c>
      <c r="J45">
        <v>500</v>
      </c>
      <c r="K45">
        <v>400</v>
      </c>
      <c r="L45">
        <f t="shared" si="0"/>
        <v>900</v>
      </c>
    </row>
    <row r="46" spans="1:12" x14ac:dyDescent="0.25">
      <c r="A46">
        <v>404010105</v>
      </c>
      <c r="B46" t="s">
        <v>161</v>
      </c>
      <c r="C46" t="s">
        <v>162</v>
      </c>
      <c r="D46" t="s">
        <v>113</v>
      </c>
      <c r="E46" t="s">
        <v>66</v>
      </c>
      <c r="F46" t="s">
        <v>67</v>
      </c>
      <c r="G46">
        <v>676.26</v>
      </c>
      <c r="H46">
        <v>357.14665956880498</v>
      </c>
      <c r="I46">
        <v>242.85334043119499</v>
      </c>
      <c r="J46">
        <v>600</v>
      </c>
      <c r="K46">
        <v>400</v>
      </c>
      <c r="L46">
        <f t="shared" si="0"/>
        <v>1000</v>
      </c>
    </row>
    <row r="47" spans="1:12" x14ac:dyDescent="0.25">
      <c r="A47">
        <v>404010113</v>
      </c>
      <c r="B47" t="s">
        <v>163</v>
      </c>
      <c r="C47" t="s">
        <v>164</v>
      </c>
      <c r="D47" t="s">
        <v>113</v>
      </c>
      <c r="E47" t="s">
        <v>66</v>
      </c>
      <c r="F47" t="s">
        <v>67</v>
      </c>
      <c r="G47">
        <v>163.1</v>
      </c>
      <c r="H47">
        <v>225.45677498467199</v>
      </c>
      <c r="I47">
        <v>174.54322501532801</v>
      </c>
      <c r="J47">
        <v>400</v>
      </c>
      <c r="K47">
        <v>400</v>
      </c>
      <c r="L47">
        <f t="shared" si="0"/>
        <v>800</v>
      </c>
    </row>
    <row r="48" spans="1:12" x14ac:dyDescent="0.25">
      <c r="A48">
        <v>404010121</v>
      </c>
      <c r="B48" t="s">
        <v>165</v>
      </c>
      <c r="C48" t="s">
        <v>166</v>
      </c>
      <c r="D48" t="s">
        <v>113</v>
      </c>
      <c r="E48" t="s">
        <v>66</v>
      </c>
      <c r="F48" t="s">
        <v>67</v>
      </c>
      <c r="G48">
        <v>358.58</v>
      </c>
      <c r="H48">
        <v>278.96145908862701</v>
      </c>
      <c r="I48">
        <v>221.03854091137299</v>
      </c>
      <c r="J48">
        <v>500</v>
      </c>
      <c r="K48">
        <v>400</v>
      </c>
      <c r="L48">
        <f t="shared" si="0"/>
        <v>900</v>
      </c>
    </row>
    <row r="49" spans="1:12" x14ac:dyDescent="0.25">
      <c r="A49">
        <v>404010130</v>
      </c>
      <c r="B49" t="s">
        <v>167</v>
      </c>
      <c r="C49" t="s">
        <v>168</v>
      </c>
      <c r="D49" t="s">
        <v>113</v>
      </c>
      <c r="E49" t="s">
        <v>66</v>
      </c>
      <c r="F49" t="s">
        <v>67</v>
      </c>
      <c r="G49">
        <v>242.23</v>
      </c>
      <c r="H49">
        <v>220.170911943194</v>
      </c>
      <c r="I49">
        <v>179.829088056806</v>
      </c>
      <c r="J49">
        <v>400</v>
      </c>
      <c r="K49">
        <v>400</v>
      </c>
      <c r="L49">
        <f t="shared" si="0"/>
        <v>800</v>
      </c>
    </row>
    <row r="50" spans="1:12" x14ac:dyDescent="0.25">
      <c r="A50">
        <v>404010172</v>
      </c>
      <c r="B50" t="s">
        <v>169</v>
      </c>
      <c r="C50" t="s">
        <v>170</v>
      </c>
      <c r="D50" t="s">
        <v>113</v>
      </c>
      <c r="E50" t="s">
        <v>66</v>
      </c>
      <c r="F50" t="s">
        <v>67</v>
      </c>
      <c r="G50">
        <v>1073.02</v>
      </c>
      <c r="H50">
        <v>208.77150472498201</v>
      </c>
      <c r="I50">
        <v>391.22849527501802</v>
      </c>
      <c r="J50">
        <v>600</v>
      </c>
      <c r="K50">
        <v>400</v>
      </c>
      <c r="L50">
        <f t="shared" si="0"/>
        <v>1000</v>
      </c>
    </row>
    <row r="51" spans="1:12" x14ac:dyDescent="0.25">
      <c r="A51">
        <v>404010180</v>
      </c>
      <c r="B51" t="s">
        <v>171</v>
      </c>
      <c r="C51" t="s">
        <v>172</v>
      </c>
      <c r="D51" t="s">
        <v>113</v>
      </c>
      <c r="E51" t="s">
        <v>66</v>
      </c>
      <c r="F51" t="s">
        <v>67</v>
      </c>
      <c r="G51">
        <v>980.31</v>
      </c>
      <c r="H51">
        <v>129.632463200416</v>
      </c>
      <c r="I51">
        <v>370.367536799584</v>
      </c>
      <c r="J51">
        <v>500</v>
      </c>
      <c r="K51">
        <v>400</v>
      </c>
      <c r="L51">
        <f t="shared" si="0"/>
        <v>900</v>
      </c>
    </row>
    <row r="52" spans="1:12" x14ac:dyDescent="0.25">
      <c r="A52">
        <v>404010199</v>
      </c>
      <c r="B52" t="s">
        <v>173</v>
      </c>
      <c r="C52" t="s">
        <v>174</v>
      </c>
      <c r="D52" t="s">
        <v>113</v>
      </c>
      <c r="E52" t="s">
        <v>66</v>
      </c>
      <c r="F52" t="s">
        <v>67</v>
      </c>
      <c r="G52">
        <v>980.31</v>
      </c>
      <c r="H52">
        <v>129.632463200416</v>
      </c>
      <c r="I52">
        <v>370.367536799584</v>
      </c>
      <c r="J52">
        <v>500</v>
      </c>
      <c r="K52">
        <v>400</v>
      </c>
      <c r="L52">
        <f t="shared" si="0"/>
        <v>900</v>
      </c>
    </row>
    <row r="53" spans="1:12" x14ac:dyDescent="0.25">
      <c r="A53">
        <v>404010202</v>
      </c>
      <c r="B53" t="s">
        <v>175</v>
      </c>
      <c r="C53" t="s">
        <v>176</v>
      </c>
      <c r="D53" t="s">
        <v>113</v>
      </c>
      <c r="E53" t="s">
        <v>66</v>
      </c>
      <c r="F53" t="s">
        <v>67</v>
      </c>
      <c r="G53">
        <v>886.45</v>
      </c>
      <c r="H53">
        <v>200.06768571267401</v>
      </c>
      <c r="I53">
        <v>299.93231428732599</v>
      </c>
      <c r="J53">
        <v>500</v>
      </c>
      <c r="K53">
        <v>400</v>
      </c>
      <c r="L53">
        <f t="shared" si="0"/>
        <v>900</v>
      </c>
    </row>
    <row r="54" spans="1:12" x14ac:dyDescent="0.25">
      <c r="A54">
        <v>404010210</v>
      </c>
      <c r="B54" t="s">
        <v>177</v>
      </c>
      <c r="C54" t="s">
        <v>178</v>
      </c>
      <c r="D54" t="s">
        <v>113</v>
      </c>
      <c r="E54" t="s">
        <v>66</v>
      </c>
      <c r="F54" t="s">
        <v>67</v>
      </c>
      <c r="G54">
        <v>757.13</v>
      </c>
      <c r="H54">
        <v>313.98306763699799</v>
      </c>
      <c r="I54">
        <v>286.01693236300201</v>
      </c>
      <c r="J54">
        <v>600</v>
      </c>
      <c r="K54">
        <v>400</v>
      </c>
      <c r="L54">
        <f t="shared" si="0"/>
        <v>1000</v>
      </c>
    </row>
    <row r="55" spans="1:12" x14ac:dyDescent="0.25">
      <c r="A55">
        <v>404010229</v>
      </c>
      <c r="B55" t="s">
        <v>179</v>
      </c>
      <c r="C55" t="s">
        <v>180</v>
      </c>
      <c r="D55" t="s">
        <v>113</v>
      </c>
      <c r="E55" t="s">
        <v>66</v>
      </c>
      <c r="F55" t="s">
        <v>67</v>
      </c>
      <c r="G55">
        <v>483.55</v>
      </c>
      <c r="H55">
        <v>281.30700031020598</v>
      </c>
      <c r="I55">
        <v>318.69299968979402</v>
      </c>
      <c r="J55">
        <v>600</v>
      </c>
      <c r="K55">
        <v>400</v>
      </c>
      <c r="L55">
        <f t="shared" si="0"/>
        <v>1000</v>
      </c>
    </row>
    <row r="56" spans="1:12" x14ac:dyDescent="0.25">
      <c r="A56">
        <v>404010237</v>
      </c>
      <c r="B56" t="s">
        <v>181</v>
      </c>
      <c r="C56" t="s">
        <v>182</v>
      </c>
      <c r="D56" t="s">
        <v>113</v>
      </c>
      <c r="E56" t="s">
        <v>89</v>
      </c>
      <c r="F56" t="s">
        <v>90</v>
      </c>
      <c r="G56">
        <v>376.75</v>
      </c>
      <c r="H56">
        <v>204.48573324485699</v>
      </c>
      <c r="I56">
        <v>295.51426675514301</v>
      </c>
      <c r="J56">
        <v>500</v>
      </c>
      <c r="K56">
        <v>400</v>
      </c>
      <c r="L56">
        <f t="shared" si="0"/>
        <v>900</v>
      </c>
    </row>
    <row r="57" spans="1:12" x14ac:dyDescent="0.25">
      <c r="A57">
        <v>404010318</v>
      </c>
      <c r="B57" t="s">
        <v>183</v>
      </c>
      <c r="C57" t="s">
        <v>184</v>
      </c>
      <c r="D57" t="s">
        <v>113</v>
      </c>
      <c r="E57" t="s">
        <v>66</v>
      </c>
      <c r="F57" t="s">
        <v>67</v>
      </c>
      <c r="G57">
        <v>236.31</v>
      </c>
      <c r="H57">
        <v>296.28454149210802</v>
      </c>
      <c r="I57">
        <v>203.71545850789201</v>
      </c>
      <c r="J57">
        <v>500</v>
      </c>
      <c r="K57">
        <v>400</v>
      </c>
      <c r="L57">
        <f t="shared" si="0"/>
        <v>900</v>
      </c>
    </row>
    <row r="58" spans="1:12" x14ac:dyDescent="0.25">
      <c r="A58">
        <v>404010326</v>
      </c>
      <c r="B58" t="s">
        <v>185</v>
      </c>
      <c r="C58" t="s">
        <v>186</v>
      </c>
      <c r="D58" t="s">
        <v>113</v>
      </c>
      <c r="E58" t="s">
        <v>89</v>
      </c>
      <c r="F58" t="s">
        <v>90</v>
      </c>
      <c r="G58">
        <v>349.24</v>
      </c>
      <c r="H58">
        <v>192.394914671859</v>
      </c>
      <c r="I58">
        <v>207.605085328141</v>
      </c>
      <c r="J58">
        <v>400</v>
      </c>
      <c r="K58">
        <v>400</v>
      </c>
      <c r="L58">
        <f t="shared" si="0"/>
        <v>800</v>
      </c>
    </row>
    <row r="59" spans="1:12" x14ac:dyDescent="0.25">
      <c r="A59">
        <v>404010334</v>
      </c>
      <c r="B59" t="s">
        <v>187</v>
      </c>
      <c r="C59" t="s">
        <v>188</v>
      </c>
      <c r="D59" t="s">
        <v>113</v>
      </c>
      <c r="E59" t="s">
        <v>66</v>
      </c>
      <c r="F59" t="s">
        <v>67</v>
      </c>
      <c r="G59">
        <v>378.98</v>
      </c>
      <c r="H59">
        <v>140.714549580453</v>
      </c>
      <c r="I59">
        <v>259.28545041954698</v>
      </c>
      <c r="J59">
        <v>400</v>
      </c>
      <c r="K59">
        <v>400</v>
      </c>
      <c r="L59">
        <f t="shared" si="0"/>
        <v>800</v>
      </c>
    </row>
    <row r="60" spans="1:12" x14ac:dyDescent="0.25">
      <c r="A60">
        <v>404010350</v>
      </c>
      <c r="B60" t="s">
        <v>189</v>
      </c>
      <c r="C60" t="s">
        <v>190</v>
      </c>
      <c r="D60" t="s">
        <v>113</v>
      </c>
      <c r="E60" t="s">
        <v>66</v>
      </c>
      <c r="F60" t="s">
        <v>67</v>
      </c>
      <c r="G60">
        <v>618.15</v>
      </c>
      <c r="H60">
        <v>313.35112836690098</v>
      </c>
      <c r="I60">
        <v>286.64887163309902</v>
      </c>
      <c r="J60">
        <v>600</v>
      </c>
      <c r="K60">
        <v>400</v>
      </c>
      <c r="L60">
        <f t="shared" si="0"/>
        <v>1000</v>
      </c>
    </row>
    <row r="61" spans="1:12" x14ac:dyDescent="0.25">
      <c r="A61">
        <v>404010377</v>
      </c>
      <c r="B61" t="s">
        <v>191</v>
      </c>
      <c r="C61" t="s">
        <v>192</v>
      </c>
      <c r="D61" t="s">
        <v>113</v>
      </c>
      <c r="E61" t="s">
        <v>66</v>
      </c>
      <c r="F61" t="s">
        <v>67</v>
      </c>
      <c r="G61">
        <v>554.73</v>
      </c>
      <c r="H61">
        <v>144.80918645106601</v>
      </c>
      <c r="I61">
        <v>355.19081354893399</v>
      </c>
      <c r="J61">
        <v>500</v>
      </c>
      <c r="K61">
        <v>400</v>
      </c>
      <c r="L61">
        <f t="shared" si="0"/>
        <v>900</v>
      </c>
    </row>
    <row r="62" spans="1:12" x14ac:dyDescent="0.25">
      <c r="A62">
        <v>404010385</v>
      </c>
      <c r="B62" t="s">
        <v>193</v>
      </c>
      <c r="C62" t="s">
        <v>194</v>
      </c>
      <c r="D62" t="s">
        <v>113</v>
      </c>
      <c r="E62" t="s">
        <v>66</v>
      </c>
      <c r="F62" t="s">
        <v>67</v>
      </c>
      <c r="G62">
        <v>577.96</v>
      </c>
      <c r="H62">
        <v>287.41608415807298</v>
      </c>
      <c r="I62">
        <v>212.58391584192699</v>
      </c>
      <c r="J62">
        <v>500</v>
      </c>
      <c r="K62">
        <v>400</v>
      </c>
      <c r="L62">
        <f t="shared" si="0"/>
        <v>900</v>
      </c>
    </row>
    <row r="63" spans="1:12" x14ac:dyDescent="0.25">
      <c r="A63">
        <v>404010415</v>
      </c>
      <c r="B63" t="s">
        <v>195</v>
      </c>
      <c r="C63" t="s">
        <v>196</v>
      </c>
      <c r="D63" t="s">
        <v>113</v>
      </c>
      <c r="E63" t="s">
        <v>89</v>
      </c>
      <c r="F63" t="s">
        <v>90</v>
      </c>
      <c r="G63">
        <v>315.64999999999998</v>
      </c>
      <c r="H63">
        <v>209.108189450341</v>
      </c>
      <c r="I63">
        <v>290.891810549659</v>
      </c>
      <c r="J63">
        <v>500</v>
      </c>
      <c r="K63">
        <v>400</v>
      </c>
      <c r="L63">
        <f t="shared" si="0"/>
        <v>900</v>
      </c>
    </row>
    <row r="64" spans="1:12" x14ac:dyDescent="0.25">
      <c r="A64">
        <v>404010431</v>
      </c>
      <c r="B64" t="s">
        <v>197</v>
      </c>
      <c r="C64" t="s">
        <v>198</v>
      </c>
      <c r="D64" t="s">
        <v>113</v>
      </c>
      <c r="E64" t="s">
        <v>66</v>
      </c>
      <c r="F64" t="s">
        <v>67</v>
      </c>
      <c r="G64">
        <v>991.37</v>
      </c>
      <c r="H64">
        <v>164.746764578311</v>
      </c>
      <c r="I64">
        <v>335.253235421689</v>
      </c>
      <c r="J64">
        <v>500</v>
      </c>
      <c r="K64">
        <v>400</v>
      </c>
      <c r="L64">
        <f t="shared" si="0"/>
        <v>900</v>
      </c>
    </row>
    <row r="65" spans="1:12" x14ac:dyDescent="0.25">
      <c r="A65">
        <v>404010458</v>
      </c>
      <c r="B65" t="s">
        <v>199</v>
      </c>
      <c r="C65" t="s">
        <v>200</v>
      </c>
      <c r="D65" t="s">
        <v>113</v>
      </c>
      <c r="E65" t="s">
        <v>66</v>
      </c>
      <c r="F65" t="s">
        <v>67</v>
      </c>
      <c r="G65">
        <v>1101.94</v>
      </c>
      <c r="H65">
        <v>121.090984990108</v>
      </c>
      <c r="I65">
        <v>378.90901500989202</v>
      </c>
      <c r="J65">
        <v>500</v>
      </c>
      <c r="K65">
        <v>400</v>
      </c>
      <c r="L65">
        <f t="shared" si="0"/>
        <v>900</v>
      </c>
    </row>
    <row r="66" spans="1:12" x14ac:dyDescent="0.25">
      <c r="A66">
        <v>404010466</v>
      </c>
      <c r="B66" t="s">
        <v>201</v>
      </c>
      <c r="C66" t="s">
        <v>202</v>
      </c>
      <c r="D66" t="s">
        <v>113</v>
      </c>
      <c r="E66" t="s">
        <v>66</v>
      </c>
      <c r="F66" t="s">
        <v>67</v>
      </c>
      <c r="G66">
        <v>450.83</v>
      </c>
      <c r="H66">
        <v>326.10518377215402</v>
      </c>
      <c r="I66">
        <v>273.89481622784598</v>
      </c>
      <c r="J66">
        <v>600</v>
      </c>
      <c r="K66">
        <v>400</v>
      </c>
      <c r="L66">
        <f t="shared" si="0"/>
        <v>1000</v>
      </c>
    </row>
    <row r="67" spans="1:12" x14ac:dyDescent="0.25">
      <c r="A67">
        <v>404010474</v>
      </c>
      <c r="B67" t="s">
        <v>203</v>
      </c>
      <c r="C67" t="s">
        <v>204</v>
      </c>
      <c r="D67" t="s">
        <v>113</v>
      </c>
      <c r="E67" t="s">
        <v>66</v>
      </c>
      <c r="F67" t="s">
        <v>67</v>
      </c>
      <c r="G67">
        <v>292.47000000000003</v>
      </c>
      <c r="H67">
        <v>299.17598386159301</v>
      </c>
      <c r="I67">
        <v>200.82401613840699</v>
      </c>
      <c r="J67">
        <v>500</v>
      </c>
      <c r="K67">
        <v>400</v>
      </c>
      <c r="L67">
        <f t="shared" si="0"/>
        <v>900</v>
      </c>
    </row>
    <row r="68" spans="1:12" x14ac:dyDescent="0.25">
      <c r="A68">
        <v>404010482</v>
      </c>
      <c r="B68" t="s">
        <v>205</v>
      </c>
      <c r="C68" t="s">
        <v>206</v>
      </c>
      <c r="D68" t="s">
        <v>113</v>
      </c>
      <c r="E68" t="s">
        <v>89</v>
      </c>
      <c r="F68" t="s">
        <v>90</v>
      </c>
      <c r="G68">
        <v>247.46</v>
      </c>
      <c r="H68">
        <v>122.63800210135</v>
      </c>
      <c r="I68">
        <v>277.36199789864997</v>
      </c>
      <c r="J68">
        <v>400</v>
      </c>
      <c r="K68">
        <v>400</v>
      </c>
      <c r="L68">
        <f t="shared" ref="L68:L131" si="1">J68+K68</f>
        <v>800</v>
      </c>
    </row>
    <row r="69" spans="1:12" x14ac:dyDescent="0.25">
      <c r="A69">
        <v>404010504</v>
      </c>
      <c r="B69" t="s">
        <v>207</v>
      </c>
      <c r="C69" t="s">
        <v>208</v>
      </c>
      <c r="D69" t="s">
        <v>113</v>
      </c>
      <c r="E69" t="s">
        <v>66</v>
      </c>
      <c r="F69" t="s">
        <v>67</v>
      </c>
      <c r="G69">
        <v>265.23</v>
      </c>
      <c r="H69">
        <v>226.25645666025699</v>
      </c>
      <c r="I69">
        <v>273.74354333974298</v>
      </c>
      <c r="J69">
        <v>500</v>
      </c>
      <c r="K69">
        <v>400</v>
      </c>
      <c r="L69">
        <f t="shared" si="1"/>
        <v>900</v>
      </c>
    </row>
    <row r="70" spans="1:12" x14ac:dyDescent="0.25">
      <c r="A70">
        <v>404010512</v>
      </c>
      <c r="B70" t="s">
        <v>209</v>
      </c>
      <c r="C70" t="s">
        <v>210</v>
      </c>
      <c r="D70" t="s">
        <v>113</v>
      </c>
      <c r="E70" t="s">
        <v>66</v>
      </c>
      <c r="F70" t="s">
        <v>67</v>
      </c>
      <c r="G70">
        <v>384.33</v>
      </c>
      <c r="H70">
        <v>131.834621288996</v>
      </c>
      <c r="I70">
        <v>268.165378711004</v>
      </c>
      <c r="J70">
        <v>400</v>
      </c>
      <c r="K70">
        <v>400</v>
      </c>
      <c r="L70">
        <f t="shared" si="1"/>
        <v>800</v>
      </c>
    </row>
    <row r="71" spans="1:12" x14ac:dyDescent="0.25">
      <c r="A71">
        <v>404010520</v>
      </c>
      <c r="B71" t="s">
        <v>211</v>
      </c>
      <c r="C71" t="s">
        <v>212</v>
      </c>
      <c r="D71" t="s">
        <v>113</v>
      </c>
      <c r="E71" t="s">
        <v>66</v>
      </c>
      <c r="F71" t="s">
        <v>67</v>
      </c>
      <c r="G71">
        <v>213.75</v>
      </c>
      <c r="H71">
        <v>137.20701754385999</v>
      </c>
      <c r="I71">
        <v>262.79298245614001</v>
      </c>
      <c r="J71">
        <v>400</v>
      </c>
      <c r="K71">
        <v>400</v>
      </c>
      <c r="L71">
        <f t="shared" si="1"/>
        <v>800</v>
      </c>
    </row>
    <row r="72" spans="1:12" x14ac:dyDescent="0.25">
      <c r="A72">
        <v>404010555</v>
      </c>
      <c r="B72" t="s">
        <v>213</v>
      </c>
      <c r="C72" t="s">
        <v>214</v>
      </c>
      <c r="D72" t="s">
        <v>113</v>
      </c>
      <c r="E72" t="s">
        <v>66</v>
      </c>
      <c r="F72" t="s">
        <v>67</v>
      </c>
      <c r="G72">
        <v>315.43</v>
      </c>
      <c r="H72">
        <v>289.22423358589901</v>
      </c>
      <c r="I72">
        <v>210.77576641410101</v>
      </c>
      <c r="J72">
        <v>500</v>
      </c>
      <c r="K72">
        <v>400</v>
      </c>
      <c r="L72">
        <f t="shared" si="1"/>
        <v>900</v>
      </c>
    </row>
    <row r="73" spans="1:12" x14ac:dyDescent="0.25">
      <c r="A73">
        <v>404020046</v>
      </c>
      <c r="B73" t="s">
        <v>215</v>
      </c>
      <c r="C73" t="s">
        <v>216</v>
      </c>
      <c r="D73" t="s">
        <v>113</v>
      </c>
      <c r="E73" t="s">
        <v>66</v>
      </c>
      <c r="F73" t="s">
        <v>67</v>
      </c>
      <c r="G73">
        <v>172.63</v>
      </c>
      <c r="H73">
        <v>212.88304466199401</v>
      </c>
      <c r="I73">
        <v>287.11695533800599</v>
      </c>
      <c r="J73">
        <v>500</v>
      </c>
      <c r="K73">
        <v>400</v>
      </c>
      <c r="L73">
        <f t="shared" si="1"/>
        <v>900</v>
      </c>
    </row>
    <row r="74" spans="1:12" x14ac:dyDescent="0.25">
      <c r="A74">
        <v>404020062</v>
      </c>
      <c r="B74" t="s">
        <v>217</v>
      </c>
      <c r="C74" t="s">
        <v>218</v>
      </c>
      <c r="D74" t="s">
        <v>113</v>
      </c>
      <c r="E74" t="s">
        <v>66</v>
      </c>
      <c r="F74" t="s">
        <v>67</v>
      </c>
      <c r="G74">
        <v>513.61</v>
      </c>
      <c r="H74">
        <v>340.76439321664299</v>
      </c>
      <c r="I74">
        <v>159.23560678335701</v>
      </c>
      <c r="J74">
        <v>500</v>
      </c>
      <c r="K74">
        <v>400</v>
      </c>
      <c r="L74">
        <f t="shared" si="1"/>
        <v>900</v>
      </c>
    </row>
    <row r="75" spans="1:12" x14ac:dyDescent="0.25">
      <c r="A75">
        <v>404020070</v>
      </c>
      <c r="B75" t="s">
        <v>219</v>
      </c>
      <c r="C75" t="s">
        <v>220</v>
      </c>
      <c r="D75" t="s">
        <v>113</v>
      </c>
      <c r="E75" t="s">
        <v>66</v>
      </c>
      <c r="F75" t="s">
        <v>67</v>
      </c>
      <c r="G75">
        <v>202.88</v>
      </c>
      <c r="H75">
        <v>240.51163249211399</v>
      </c>
      <c r="I75">
        <v>259.48836750788598</v>
      </c>
      <c r="J75">
        <v>500</v>
      </c>
      <c r="K75">
        <v>400</v>
      </c>
      <c r="L75">
        <f t="shared" si="1"/>
        <v>900</v>
      </c>
    </row>
    <row r="76" spans="1:12" x14ac:dyDescent="0.25">
      <c r="A76">
        <v>404020089</v>
      </c>
      <c r="B76" t="s">
        <v>221</v>
      </c>
      <c r="C76" t="s">
        <v>222</v>
      </c>
      <c r="D76" t="s">
        <v>113</v>
      </c>
      <c r="E76" t="s">
        <v>66</v>
      </c>
      <c r="F76" t="s">
        <v>67</v>
      </c>
      <c r="G76">
        <v>156.16999999999999</v>
      </c>
      <c r="H76">
        <v>383.94057757571898</v>
      </c>
      <c r="I76">
        <v>116.059422424281</v>
      </c>
      <c r="J76">
        <v>500</v>
      </c>
      <c r="K76">
        <v>400</v>
      </c>
      <c r="L76">
        <f t="shared" si="1"/>
        <v>900</v>
      </c>
    </row>
    <row r="77" spans="1:12" x14ac:dyDescent="0.25">
      <c r="A77">
        <v>404020119</v>
      </c>
      <c r="B77" t="s">
        <v>223</v>
      </c>
      <c r="C77" t="s">
        <v>224</v>
      </c>
      <c r="D77" t="s">
        <v>113</v>
      </c>
      <c r="E77" t="s">
        <v>66</v>
      </c>
      <c r="F77" t="s">
        <v>67</v>
      </c>
      <c r="G77">
        <v>293.14999999999998</v>
      </c>
      <c r="H77">
        <v>298.464949684462</v>
      </c>
      <c r="I77">
        <v>201.535050315538</v>
      </c>
      <c r="J77">
        <v>500</v>
      </c>
      <c r="K77">
        <v>400</v>
      </c>
      <c r="L77">
        <f t="shared" si="1"/>
        <v>900</v>
      </c>
    </row>
    <row r="78" spans="1:12" x14ac:dyDescent="0.25">
      <c r="A78">
        <v>404020135</v>
      </c>
      <c r="B78" t="s">
        <v>225</v>
      </c>
      <c r="C78" t="s">
        <v>226</v>
      </c>
      <c r="D78" t="s">
        <v>113</v>
      </c>
      <c r="E78" t="s">
        <v>66</v>
      </c>
      <c r="F78" t="s">
        <v>67</v>
      </c>
      <c r="G78">
        <v>816.17</v>
      </c>
      <c r="H78">
        <v>326.82529375007698</v>
      </c>
      <c r="I78">
        <v>173.17470624992299</v>
      </c>
      <c r="J78">
        <v>500</v>
      </c>
      <c r="K78">
        <v>400</v>
      </c>
      <c r="L78">
        <f t="shared" si="1"/>
        <v>900</v>
      </c>
    </row>
    <row r="79" spans="1:12" x14ac:dyDescent="0.25">
      <c r="A79">
        <v>404020143</v>
      </c>
      <c r="B79" t="s">
        <v>227</v>
      </c>
      <c r="C79" t="s">
        <v>228</v>
      </c>
      <c r="D79" t="s">
        <v>113</v>
      </c>
      <c r="E79" t="s">
        <v>66</v>
      </c>
      <c r="F79" t="s">
        <v>67</v>
      </c>
      <c r="G79">
        <v>718.1</v>
      </c>
      <c r="H79">
        <v>259.92201643225201</v>
      </c>
      <c r="I79">
        <v>240.07798356774799</v>
      </c>
      <c r="J79">
        <v>500</v>
      </c>
      <c r="K79">
        <v>400</v>
      </c>
      <c r="L79">
        <f t="shared" si="1"/>
        <v>900</v>
      </c>
    </row>
    <row r="80" spans="1:12" x14ac:dyDescent="0.25">
      <c r="A80">
        <v>404020178</v>
      </c>
      <c r="B80" t="s">
        <v>229</v>
      </c>
      <c r="C80" t="s">
        <v>230</v>
      </c>
      <c r="D80" t="s">
        <v>113</v>
      </c>
      <c r="E80" t="s">
        <v>66</v>
      </c>
      <c r="F80" t="s">
        <v>67</v>
      </c>
      <c r="G80">
        <v>420.94</v>
      </c>
      <c r="H80">
        <v>207.915617427662</v>
      </c>
      <c r="I80">
        <v>292.08438257233797</v>
      </c>
      <c r="J80">
        <v>500</v>
      </c>
      <c r="K80">
        <v>400</v>
      </c>
      <c r="L80">
        <f t="shared" si="1"/>
        <v>900</v>
      </c>
    </row>
    <row r="81" spans="1:12" x14ac:dyDescent="0.25">
      <c r="A81">
        <v>404020208</v>
      </c>
      <c r="B81" t="s">
        <v>231</v>
      </c>
      <c r="C81" t="s">
        <v>232</v>
      </c>
      <c r="D81" t="s">
        <v>113</v>
      </c>
      <c r="E81" t="s">
        <v>66</v>
      </c>
      <c r="F81" t="s">
        <v>67</v>
      </c>
      <c r="G81">
        <v>317.87</v>
      </c>
      <c r="H81">
        <v>283.27618208701699</v>
      </c>
      <c r="I81">
        <v>216.72381791298301</v>
      </c>
      <c r="J81">
        <v>500</v>
      </c>
      <c r="K81">
        <v>400</v>
      </c>
      <c r="L81">
        <f t="shared" si="1"/>
        <v>900</v>
      </c>
    </row>
    <row r="82" spans="1:12" x14ac:dyDescent="0.25">
      <c r="A82">
        <v>404020224</v>
      </c>
      <c r="B82" t="s">
        <v>233</v>
      </c>
      <c r="C82" t="s">
        <v>234</v>
      </c>
      <c r="D82" t="s">
        <v>113</v>
      </c>
      <c r="E82" t="s">
        <v>66</v>
      </c>
      <c r="F82" t="s">
        <v>67</v>
      </c>
      <c r="G82">
        <v>415.53</v>
      </c>
      <c r="H82">
        <v>210.58647991721401</v>
      </c>
      <c r="I82">
        <v>289.41352008278602</v>
      </c>
      <c r="J82">
        <v>500</v>
      </c>
      <c r="K82">
        <v>400</v>
      </c>
      <c r="L82">
        <f t="shared" si="1"/>
        <v>900</v>
      </c>
    </row>
    <row r="83" spans="1:12" x14ac:dyDescent="0.25">
      <c r="A83">
        <v>404020232</v>
      </c>
      <c r="B83" t="s">
        <v>235</v>
      </c>
      <c r="C83" t="s">
        <v>236</v>
      </c>
      <c r="D83" t="s">
        <v>113</v>
      </c>
      <c r="E83" t="s">
        <v>66</v>
      </c>
      <c r="F83" t="s">
        <v>67</v>
      </c>
      <c r="G83">
        <v>397.38</v>
      </c>
      <c r="H83">
        <v>245.53324273994701</v>
      </c>
      <c r="I83">
        <v>254.46675726005299</v>
      </c>
      <c r="J83">
        <v>500</v>
      </c>
      <c r="K83">
        <v>400</v>
      </c>
      <c r="L83">
        <f t="shared" si="1"/>
        <v>900</v>
      </c>
    </row>
    <row r="84" spans="1:12" x14ac:dyDescent="0.25">
      <c r="A84">
        <v>404020240</v>
      </c>
      <c r="B84" t="s">
        <v>237</v>
      </c>
      <c r="C84" t="s">
        <v>238</v>
      </c>
      <c r="D84" t="s">
        <v>113</v>
      </c>
      <c r="E84" t="s">
        <v>66</v>
      </c>
      <c r="F84" t="s">
        <v>67</v>
      </c>
      <c r="G84">
        <v>397.38</v>
      </c>
      <c r="H84">
        <v>245.53324273994701</v>
      </c>
      <c r="I84">
        <v>254.46675726005299</v>
      </c>
      <c r="J84">
        <v>500</v>
      </c>
      <c r="K84">
        <v>400</v>
      </c>
      <c r="L84">
        <f t="shared" si="1"/>
        <v>900</v>
      </c>
    </row>
    <row r="85" spans="1:12" x14ac:dyDescent="0.25">
      <c r="A85">
        <v>404020275</v>
      </c>
      <c r="B85" t="s">
        <v>239</v>
      </c>
      <c r="C85" t="s">
        <v>240</v>
      </c>
      <c r="D85" t="s">
        <v>113</v>
      </c>
      <c r="E85" t="s">
        <v>66</v>
      </c>
      <c r="F85" t="s">
        <v>67</v>
      </c>
      <c r="G85">
        <v>1162.56</v>
      </c>
      <c r="H85">
        <v>150.529865125241</v>
      </c>
      <c r="I85">
        <v>349.47013487475903</v>
      </c>
      <c r="J85">
        <v>500</v>
      </c>
      <c r="K85">
        <v>400</v>
      </c>
      <c r="L85">
        <f t="shared" si="1"/>
        <v>900</v>
      </c>
    </row>
    <row r="86" spans="1:12" x14ac:dyDescent="0.25">
      <c r="A86">
        <v>404020313</v>
      </c>
      <c r="B86" t="s">
        <v>241</v>
      </c>
      <c r="C86" t="s">
        <v>242</v>
      </c>
      <c r="D86" t="s">
        <v>113</v>
      </c>
      <c r="E86" t="s">
        <v>66</v>
      </c>
      <c r="F86" t="s">
        <v>67</v>
      </c>
      <c r="G86">
        <v>182.73</v>
      </c>
      <c r="H86">
        <v>164.25874240683001</v>
      </c>
      <c r="I86">
        <v>335.74125759317002</v>
      </c>
      <c r="J86">
        <v>500</v>
      </c>
      <c r="K86">
        <v>400</v>
      </c>
      <c r="L86">
        <f t="shared" si="1"/>
        <v>900</v>
      </c>
    </row>
    <row r="87" spans="1:12" x14ac:dyDescent="0.25">
      <c r="A87">
        <v>404020321</v>
      </c>
      <c r="B87" t="s">
        <v>243</v>
      </c>
      <c r="C87" t="s">
        <v>244</v>
      </c>
      <c r="D87" t="s">
        <v>113</v>
      </c>
      <c r="E87" t="s">
        <v>66</v>
      </c>
      <c r="F87" t="s">
        <v>67</v>
      </c>
      <c r="G87">
        <v>444.2</v>
      </c>
      <c r="H87">
        <v>181.76497073390399</v>
      </c>
      <c r="I87">
        <v>318.23502926609598</v>
      </c>
      <c r="J87">
        <v>500</v>
      </c>
      <c r="K87">
        <v>400</v>
      </c>
      <c r="L87">
        <f t="shared" si="1"/>
        <v>900</v>
      </c>
    </row>
    <row r="88" spans="1:12" x14ac:dyDescent="0.25">
      <c r="A88">
        <v>404020356</v>
      </c>
      <c r="B88" t="s">
        <v>245</v>
      </c>
      <c r="C88" t="s">
        <v>246</v>
      </c>
      <c r="D88" t="s">
        <v>113</v>
      </c>
      <c r="E88" t="s">
        <v>66</v>
      </c>
      <c r="F88" t="s">
        <v>67</v>
      </c>
      <c r="G88">
        <v>193.15</v>
      </c>
      <c r="H88">
        <v>220.06212787988599</v>
      </c>
      <c r="I88">
        <v>279.93787212011398</v>
      </c>
      <c r="J88">
        <v>500</v>
      </c>
      <c r="K88">
        <v>400</v>
      </c>
      <c r="L88">
        <f t="shared" si="1"/>
        <v>900</v>
      </c>
    </row>
    <row r="89" spans="1:12" x14ac:dyDescent="0.25">
      <c r="A89">
        <v>404020380</v>
      </c>
      <c r="B89" t="s">
        <v>247</v>
      </c>
      <c r="C89" t="s">
        <v>248</v>
      </c>
      <c r="D89" t="s">
        <v>113</v>
      </c>
      <c r="E89" t="s">
        <v>66</v>
      </c>
      <c r="F89" t="s">
        <v>67</v>
      </c>
      <c r="G89">
        <v>527.83000000000004</v>
      </c>
      <c r="H89">
        <v>189.54019286512701</v>
      </c>
      <c r="I89">
        <v>310.45980713487302</v>
      </c>
      <c r="J89">
        <v>500</v>
      </c>
      <c r="K89">
        <v>400</v>
      </c>
      <c r="L89">
        <f t="shared" si="1"/>
        <v>900</v>
      </c>
    </row>
    <row r="90" spans="1:12" x14ac:dyDescent="0.25">
      <c r="A90">
        <v>404020453</v>
      </c>
      <c r="B90" t="s">
        <v>249</v>
      </c>
      <c r="C90" t="s">
        <v>250</v>
      </c>
      <c r="D90" t="s">
        <v>113</v>
      </c>
      <c r="E90" t="s">
        <v>66</v>
      </c>
      <c r="F90" t="s">
        <v>67</v>
      </c>
      <c r="G90">
        <v>659.03</v>
      </c>
      <c r="H90">
        <v>200.27161130752799</v>
      </c>
      <c r="I90">
        <v>299.72838869247198</v>
      </c>
      <c r="J90">
        <v>500</v>
      </c>
      <c r="K90">
        <v>400</v>
      </c>
      <c r="L90">
        <f t="shared" si="1"/>
        <v>900</v>
      </c>
    </row>
    <row r="91" spans="1:12" x14ac:dyDescent="0.25">
      <c r="A91">
        <v>404020461</v>
      </c>
      <c r="B91" t="s">
        <v>251</v>
      </c>
      <c r="C91" t="s">
        <v>252</v>
      </c>
      <c r="D91" t="s">
        <v>113</v>
      </c>
      <c r="E91" t="s">
        <v>66</v>
      </c>
      <c r="F91" t="s">
        <v>67</v>
      </c>
      <c r="G91">
        <v>659.03</v>
      </c>
      <c r="H91">
        <v>200.27161130752799</v>
      </c>
      <c r="I91">
        <v>299.72838869247198</v>
      </c>
      <c r="J91">
        <v>500</v>
      </c>
      <c r="K91">
        <v>400</v>
      </c>
      <c r="L91">
        <f t="shared" si="1"/>
        <v>900</v>
      </c>
    </row>
    <row r="92" spans="1:12" x14ac:dyDescent="0.25">
      <c r="A92">
        <v>404020470</v>
      </c>
      <c r="B92" t="s">
        <v>253</v>
      </c>
      <c r="C92" t="s">
        <v>254</v>
      </c>
      <c r="D92" t="s">
        <v>113</v>
      </c>
      <c r="E92" t="s">
        <v>66</v>
      </c>
      <c r="F92" t="s">
        <v>67</v>
      </c>
      <c r="G92">
        <v>299.24</v>
      </c>
      <c r="H92">
        <v>292.39072316535197</v>
      </c>
      <c r="I92">
        <v>207.609276834648</v>
      </c>
      <c r="J92">
        <v>500</v>
      </c>
      <c r="K92">
        <v>400</v>
      </c>
      <c r="L92">
        <f t="shared" si="1"/>
        <v>900</v>
      </c>
    </row>
    <row r="93" spans="1:12" x14ac:dyDescent="0.25">
      <c r="A93">
        <v>404020500</v>
      </c>
      <c r="B93" t="s">
        <v>255</v>
      </c>
      <c r="C93" t="s">
        <v>256</v>
      </c>
      <c r="D93" t="s">
        <v>113</v>
      </c>
      <c r="E93" t="s">
        <v>66</v>
      </c>
      <c r="F93" t="s">
        <v>67</v>
      </c>
      <c r="G93">
        <v>589.13</v>
      </c>
      <c r="H93">
        <v>155.53443212873199</v>
      </c>
      <c r="I93">
        <v>344.46556787126798</v>
      </c>
      <c r="J93">
        <v>500</v>
      </c>
      <c r="K93">
        <v>400</v>
      </c>
      <c r="L93">
        <f t="shared" si="1"/>
        <v>900</v>
      </c>
    </row>
    <row r="94" spans="1:12" x14ac:dyDescent="0.25">
      <c r="A94">
        <v>404020518</v>
      </c>
      <c r="B94" t="s">
        <v>257</v>
      </c>
      <c r="C94" t="s">
        <v>258</v>
      </c>
      <c r="D94" t="s">
        <v>113</v>
      </c>
      <c r="E94" t="s">
        <v>66</v>
      </c>
      <c r="F94" t="s">
        <v>67</v>
      </c>
      <c r="G94">
        <v>627.33000000000004</v>
      </c>
      <c r="H94">
        <v>148.77337286595599</v>
      </c>
      <c r="I94">
        <v>351.22662713404401</v>
      </c>
      <c r="J94">
        <v>500</v>
      </c>
      <c r="K94">
        <v>400</v>
      </c>
      <c r="L94">
        <f t="shared" si="1"/>
        <v>900</v>
      </c>
    </row>
    <row r="95" spans="1:12" x14ac:dyDescent="0.25">
      <c r="A95">
        <v>404020526</v>
      </c>
      <c r="B95" t="s">
        <v>259</v>
      </c>
      <c r="C95" t="s">
        <v>260</v>
      </c>
      <c r="D95" t="s">
        <v>113</v>
      </c>
      <c r="E95" t="s">
        <v>66</v>
      </c>
      <c r="F95" t="s">
        <v>67</v>
      </c>
      <c r="G95">
        <v>490.88</v>
      </c>
      <c r="H95">
        <v>173.93252933507199</v>
      </c>
      <c r="I95">
        <v>326.06747066492801</v>
      </c>
      <c r="J95">
        <v>500</v>
      </c>
      <c r="K95">
        <v>400</v>
      </c>
      <c r="L95">
        <f t="shared" si="1"/>
        <v>900</v>
      </c>
    </row>
    <row r="96" spans="1:12" x14ac:dyDescent="0.25">
      <c r="A96">
        <v>404020542</v>
      </c>
      <c r="B96" t="s">
        <v>261</v>
      </c>
      <c r="C96" t="s">
        <v>262</v>
      </c>
      <c r="D96" t="s">
        <v>113</v>
      </c>
      <c r="E96" t="s">
        <v>66</v>
      </c>
      <c r="F96" t="s">
        <v>67</v>
      </c>
      <c r="G96">
        <v>252.4</v>
      </c>
      <c r="H96">
        <v>177.89223454833601</v>
      </c>
      <c r="I96">
        <v>322.10776545166402</v>
      </c>
      <c r="J96">
        <v>500</v>
      </c>
      <c r="K96">
        <v>400</v>
      </c>
      <c r="L96">
        <f t="shared" si="1"/>
        <v>900</v>
      </c>
    </row>
    <row r="97" spans="1:12" x14ac:dyDescent="0.25">
      <c r="A97">
        <v>404020550</v>
      </c>
      <c r="B97" t="s">
        <v>263</v>
      </c>
      <c r="C97" t="s">
        <v>264</v>
      </c>
      <c r="D97" t="s">
        <v>113</v>
      </c>
      <c r="E97" t="s">
        <v>66</v>
      </c>
      <c r="F97" t="s">
        <v>67</v>
      </c>
      <c r="G97">
        <v>503.19</v>
      </c>
      <c r="H97">
        <v>134.80991275661299</v>
      </c>
      <c r="I97">
        <v>365.19008724338698</v>
      </c>
      <c r="J97">
        <v>500</v>
      </c>
      <c r="K97">
        <v>400</v>
      </c>
      <c r="L97">
        <f t="shared" si="1"/>
        <v>900</v>
      </c>
    </row>
    <row r="98" spans="1:12" x14ac:dyDescent="0.25">
      <c r="A98">
        <v>404020569</v>
      </c>
      <c r="B98" t="s">
        <v>265</v>
      </c>
      <c r="C98" t="s">
        <v>266</v>
      </c>
      <c r="D98" t="s">
        <v>113</v>
      </c>
      <c r="E98" t="s">
        <v>66</v>
      </c>
      <c r="F98" t="s">
        <v>67</v>
      </c>
      <c r="G98">
        <v>363.33</v>
      </c>
      <c r="H98">
        <v>200.16238681088799</v>
      </c>
      <c r="I98">
        <v>299.83761318911201</v>
      </c>
      <c r="J98">
        <v>500</v>
      </c>
      <c r="K98">
        <v>400</v>
      </c>
      <c r="L98">
        <f t="shared" si="1"/>
        <v>900</v>
      </c>
    </row>
    <row r="99" spans="1:12" x14ac:dyDescent="0.25">
      <c r="A99">
        <v>404020577</v>
      </c>
      <c r="B99" t="s">
        <v>267</v>
      </c>
      <c r="C99" t="s">
        <v>268</v>
      </c>
      <c r="D99" t="s">
        <v>113</v>
      </c>
      <c r="E99" t="s">
        <v>66</v>
      </c>
      <c r="F99" t="s">
        <v>67</v>
      </c>
      <c r="G99">
        <v>123.07</v>
      </c>
      <c r="H99">
        <v>245.42943040546001</v>
      </c>
      <c r="I99">
        <v>254.57056959453999</v>
      </c>
      <c r="J99">
        <v>500</v>
      </c>
      <c r="K99">
        <v>400</v>
      </c>
      <c r="L99">
        <f t="shared" si="1"/>
        <v>900</v>
      </c>
    </row>
    <row r="100" spans="1:12" x14ac:dyDescent="0.25">
      <c r="A100">
        <v>404020593</v>
      </c>
      <c r="B100" t="s">
        <v>269</v>
      </c>
      <c r="C100" t="s">
        <v>270</v>
      </c>
      <c r="D100" t="s">
        <v>113</v>
      </c>
      <c r="E100" t="s">
        <v>66</v>
      </c>
      <c r="F100" t="s">
        <v>67</v>
      </c>
      <c r="G100">
        <v>399.74</v>
      </c>
      <c r="H100">
        <v>227.54790613898999</v>
      </c>
      <c r="I100">
        <v>272.45209386100998</v>
      </c>
      <c r="J100">
        <v>500</v>
      </c>
      <c r="K100">
        <v>400</v>
      </c>
      <c r="L100">
        <f t="shared" si="1"/>
        <v>900</v>
      </c>
    </row>
    <row r="101" spans="1:12" x14ac:dyDescent="0.25">
      <c r="A101">
        <v>404020640</v>
      </c>
      <c r="B101" t="s">
        <v>271</v>
      </c>
      <c r="C101" t="s">
        <v>272</v>
      </c>
      <c r="D101" t="s">
        <v>113</v>
      </c>
      <c r="E101" t="s">
        <v>66</v>
      </c>
      <c r="F101" t="s">
        <v>67</v>
      </c>
      <c r="G101">
        <v>522.33000000000004</v>
      </c>
      <c r="H101">
        <v>196.49455325177601</v>
      </c>
      <c r="I101">
        <v>303.50544674822402</v>
      </c>
      <c r="J101">
        <v>500</v>
      </c>
      <c r="K101">
        <v>400</v>
      </c>
      <c r="L101">
        <f t="shared" si="1"/>
        <v>900</v>
      </c>
    </row>
    <row r="102" spans="1:12" x14ac:dyDescent="0.25">
      <c r="A102">
        <v>404020658</v>
      </c>
      <c r="B102" t="s">
        <v>273</v>
      </c>
      <c r="C102" t="s">
        <v>274</v>
      </c>
      <c r="D102" t="s">
        <v>113</v>
      </c>
      <c r="E102" t="s">
        <v>66</v>
      </c>
      <c r="F102" t="s">
        <v>67</v>
      </c>
      <c r="G102">
        <v>341.2</v>
      </c>
      <c r="H102">
        <v>206.79953106682299</v>
      </c>
      <c r="I102">
        <v>293.20046893317698</v>
      </c>
      <c r="J102">
        <v>500</v>
      </c>
      <c r="K102">
        <v>400</v>
      </c>
      <c r="L102">
        <f t="shared" si="1"/>
        <v>900</v>
      </c>
    </row>
    <row r="103" spans="1:12" x14ac:dyDescent="0.25">
      <c r="A103">
        <v>404020666</v>
      </c>
      <c r="B103" t="s">
        <v>275</v>
      </c>
      <c r="C103" t="s">
        <v>276</v>
      </c>
      <c r="D103" t="s">
        <v>113</v>
      </c>
      <c r="E103" t="s">
        <v>66</v>
      </c>
      <c r="F103" t="s">
        <v>67</v>
      </c>
      <c r="G103">
        <v>490.88</v>
      </c>
      <c r="H103">
        <v>173.93252933507199</v>
      </c>
      <c r="I103">
        <v>326.06747066492801</v>
      </c>
      <c r="J103">
        <v>500</v>
      </c>
      <c r="K103">
        <v>400</v>
      </c>
      <c r="L103">
        <f t="shared" si="1"/>
        <v>900</v>
      </c>
    </row>
    <row r="104" spans="1:12" x14ac:dyDescent="0.25">
      <c r="A104">
        <v>404020690</v>
      </c>
      <c r="B104" t="s">
        <v>277</v>
      </c>
      <c r="C104" t="s">
        <v>278</v>
      </c>
      <c r="D104" t="s">
        <v>113</v>
      </c>
      <c r="E104" t="s">
        <v>66</v>
      </c>
      <c r="F104" t="s">
        <v>67</v>
      </c>
      <c r="G104">
        <v>2344.25</v>
      </c>
      <c r="H104">
        <v>133.35608403540601</v>
      </c>
      <c r="I104">
        <v>366.64391596459399</v>
      </c>
      <c r="J104">
        <v>500</v>
      </c>
      <c r="K104">
        <v>400</v>
      </c>
      <c r="L104">
        <f t="shared" si="1"/>
        <v>900</v>
      </c>
    </row>
    <row r="105" spans="1:12" x14ac:dyDescent="0.25">
      <c r="A105">
        <v>404020712</v>
      </c>
      <c r="B105" t="s">
        <v>279</v>
      </c>
      <c r="C105" t="s">
        <v>280</v>
      </c>
      <c r="D105" t="s">
        <v>113</v>
      </c>
      <c r="E105" t="s">
        <v>66</v>
      </c>
      <c r="F105" t="s">
        <v>67</v>
      </c>
      <c r="G105">
        <v>341.92</v>
      </c>
      <c r="H105">
        <v>206.364061768835</v>
      </c>
      <c r="I105">
        <v>293.63593823116503</v>
      </c>
      <c r="J105">
        <v>500</v>
      </c>
      <c r="K105">
        <v>400</v>
      </c>
      <c r="L105">
        <f t="shared" si="1"/>
        <v>900</v>
      </c>
    </row>
    <row r="106" spans="1:12" x14ac:dyDescent="0.25">
      <c r="A106">
        <v>404020720</v>
      </c>
      <c r="B106" t="s">
        <v>281</v>
      </c>
      <c r="C106" t="s">
        <v>282</v>
      </c>
      <c r="D106" t="s">
        <v>113</v>
      </c>
      <c r="E106" t="s">
        <v>66</v>
      </c>
      <c r="F106" t="s">
        <v>67</v>
      </c>
      <c r="G106">
        <v>504.76</v>
      </c>
      <c r="H106">
        <v>184.95918852523999</v>
      </c>
      <c r="I106">
        <v>315.04081147476001</v>
      </c>
      <c r="J106">
        <v>500</v>
      </c>
      <c r="K106">
        <v>400</v>
      </c>
      <c r="L106">
        <f t="shared" si="1"/>
        <v>900</v>
      </c>
    </row>
    <row r="107" spans="1:12" x14ac:dyDescent="0.25">
      <c r="A107">
        <v>404020739</v>
      </c>
      <c r="B107" t="s">
        <v>283</v>
      </c>
      <c r="C107" t="s">
        <v>284</v>
      </c>
      <c r="D107" t="s">
        <v>113</v>
      </c>
      <c r="E107" t="s">
        <v>66</v>
      </c>
      <c r="F107" t="s">
        <v>67</v>
      </c>
      <c r="G107">
        <v>367.42</v>
      </c>
      <c r="H107">
        <v>238.16068804093399</v>
      </c>
      <c r="I107">
        <v>261.83931195906598</v>
      </c>
      <c r="J107">
        <v>500</v>
      </c>
      <c r="K107">
        <v>400</v>
      </c>
      <c r="L107">
        <f t="shared" si="1"/>
        <v>900</v>
      </c>
    </row>
    <row r="108" spans="1:12" x14ac:dyDescent="0.25">
      <c r="A108">
        <v>404020771</v>
      </c>
      <c r="B108" t="s">
        <v>285</v>
      </c>
      <c r="C108" t="s">
        <v>286</v>
      </c>
      <c r="D108" t="s">
        <v>113</v>
      </c>
      <c r="E108" t="s">
        <v>66</v>
      </c>
      <c r="F108" t="s">
        <v>67</v>
      </c>
      <c r="G108">
        <v>341.3</v>
      </c>
      <c r="H108">
        <v>207.456782888954</v>
      </c>
      <c r="I108">
        <v>292.54321711104598</v>
      </c>
      <c r="J108">
        <v>500</v>
      </c>
      <c r="K108">
        <v>400</v>
      </c>
      <c r="L108">
        <f t="shared" si="1"/>
        <v>900</v>
      </c>
    </row>
    <row r="109" spans="1:12" x14ac:dyDescent="0.25">
      <c r="A109">
        <v>404020780</v>
      </c>
      <c r="B109" t="s">
        <v>287</v>
      </c>
      <c r="C109" t="s">
        <v>288</v>
      </c>
      <c r="D109" t="s">
        <v>113</v>
      </c>
      <c r="E109" t="s">
        <v>66</v>
      </c>
      <c r="F109" t="s">
        <v>67</v>
      </c>
      <c r="G109">
        <v>415.53</v>
      </c>
      <c r="H109">
        <v>210.58647991721401</v>
      </c>
      <c r="I109">
        <v>289.41352008278602</v>
      </c>
      <c r="J109">
        <v>500</v>
      </c>
      <c r="K109">
        <v>400</v>
      </c>
      <c r="L109">
        <f t="shared" si="1"/>
        <v>900</v>
      </c>
    </row>
    <row r="110" spans="1:12" x14ac:dyDescent="0.25">
      <c r="A110">
        <v>404030033</v>
      </c>
      <c r="B110" t="s">
        <v>289</v>
      </c>
      <c r="C110" t="s">
        <v>290</v>
      </c>
      <c r="D110" t="s">
        <v>113</v>
      </c>
      <c r="E110" t="s">
        <v>66</v>
      </c>
      <c r="F110" t="s">
        <v>67</v>
      </c>
      <c r="G110">
        <v>1875.4</v>
      </c>
      <c r="H110">
        <v>173.36221606057401</v>
      </c>
      <c r="I110">
        <v>476.63778393942601</v>
      </c>
      <c r="J110">
        <v>650</v>
      </c>
      <c r="K110">
        <v>200</v>
      </c>
      <c r="L110">
        <f t="shared" si="1"/>
        <v>850</v>
      </c>
    </row>
    <row r="111" spans="1:12" x14ac:dyDescent="0.25">
      <c r="A111">
        <v>404030050</v>
      </c>
      <c r="B111" t="s">
        <v>291</v>
      </c>
      <c r="C111" t="s">
        <v>292</v>
      </c>
      <c r="D111" t="s">
        <v>113</v>
      </c>
      <c r="E111" t="s">
        <v>66</v>
      </c>
      <c r="F111" t="s">
        <v>67</v>
      </c>
      <c r="G111">
        <v>371.13</v>
      </c>
      <c r="H111">
        <v>188.59968205211101</v>
      </c>
      <c r="I111">
        <v>311.40031794788899</v>
      </c>
      <c r="J111">
        <v>500</v>
      </c>
      <c r="K111">
        <v>400</v>
      </c>
      <c r="L111">
        <f t="shared" si="1"/>
        <v>900</v>
      </c>
    </row>
    <row r="112" spans="1:12" x14ac:dyDescent="0.25">
      <c r="A112">
        <v>404030076</v>
      </c>
      <c r="B112" t="s">
        <v>293</v>
      </c>
      <c r="C112" t="s">
        <v>294</v>
      </c>
      <c r="D112" t="s">
        <v>113</v>
      </c>
      <c r="E112" t="s">
        <v>66</v>
      </c>
      <c r="F112" t="s">
        <v>67</v>
      </c>
      <c r="G112">
        <v>1093.69</v>
      </c>
      <c r="H112">
        <v>178.37321361629</v>
      </c>
      <c r="I112">
        <v>321.62678638371</v>
      </c>
      <c r="J112">
        <v>500</v>
      </c>
      <c r="K112">
        <v>400</v>
      </c>
      <c r="L112">
        <f t="shared" si="1"/>
        <v>900</v>
      </c>
    </row>
    <row r="113" spans="1:12" x14ac:dyDescent="0.25">
      <c r="A113">
        <v>404030084</v>
      </c>
      <c r="B113" t="s">
        <v>295</v>
      </c>
      <c r="C113" t="s">
        <v>296</v>
      </c>
      <c r="D113" t="s">
        <v>113</v>
      </c>
      <c r="E113" t="s">
        <v>66</v>
      </c>
      <c r="F113" t="s">
        <v>67</v>
      </c>
      <c r="G113">
        <v>1003.1</v>
      </c>
      <c r="H113">
        <v>187.633336656365</v>
      </c>
      <c r="I113">
        <v>312.36666334363503</v>
      </c>
      <c r="J113">
        <v>500</v>
      </c>
      <c r="K113">
        <v>400</v>
      </c>
      <c r="L113">
        <f t="shared" si="1"/>
        <v>900</v>
      </c>
    </row>
    <row r="114" spans="1:12" x14ac:dyDescent="0.25">
      <c r="A114">
        <v>404030165</v>
      </c>
      <c r="B114" t="s">
        <v>297</v>
      </c>
      <c r="C114" t="s">
        <v>298</v>
      </c>
      <c r="D114" t="s">
        <v>113</v>
      </c>
      <c r="E114" t="s">
        <v>66</v>
      </c>
      <c r="F114" t="s">
        <v>67</v>
      </c>
      <c r="G114">
        <v>444.2</v>
      </c>
      <c r="H114">
        <v>236.29446195407499</v>
      </c>
      <c r="I114">
        <v>413.70553804592498</v>
      </c>
      <c r="J114">
        <v>650</v>
      </c>
      <c r="K114">
        <v>200</v>
      </c>
      <c r="L114">
        <f t="shared" si="1"/>
        <v>850</v>
      </c>
    </row>
    <row r="115" spans="1:12" x14ac:dyDescent="0.25">
      <c r="A115">
        <v>404030173</v>
      </c>
      <c r="B115" t="s">
        <v>299</v>
      </c>
      <c r="C115" t="s">
        <v>300</v>
      </c>
      <c r="D115" t="s">
        <v>113</v>
      </c>
      <c r="E115" t="s">
        <v>66</v>
      </c>
      <c r="F115" t="s">
        <v>67</v>
      </c>
      <c r="G115">
        <v>374.67</v>
      </c>
      <c r="H115">
        <v>223.675501107641</v>
      </c>
      <c r="I115">
        <v>426.32449889235897</v>
      </c>
      <c r="J115">
        <v>650</v>
      </c>
      <c r="K115">
        <v>200</v>
      </c>
      <c r="L115">
        <f t="shared" si="1"/>
        <v>850</v>
      </c>
    </row>
    <row r="116" spans="1:12" x14ac:dyDescent="0.25">
      <c r="A116">
        <v>404030190</v>
      </c>
      <c r="B116" t="s">
        <v>301</v>
      </c>
      <c r="C116" t="s">
        <v>302</v>
      </c>
      <c r="D116" t="s">
        <v>113</v>
      </c>
      <c r="E116" t="s">
        <v>66</v>
      </c>
      <c r="F116" t="s">
        <v>67</v>
      </c>
      <c r="G116">
        <v>444.2</v>
      </c>
      <c r="H116">
        <v>236.29446195407499</v>
      </c>
      <c r="I116">
        <v>413.70553804592498</v>
      </c>
      <c r="J116">
        <v>650</v>
      </c>
      <c r="K116">
        <v>200</v>
      </c>
      <c r="L116">
        <f t="shared" si="1"/>
        <v>850</v>
      </c>
    </row>
    <row r="117" spans="1:12" x14ac:dyDescent="0.25">
      <c r="A117">
        <v>404030254</v>
      </c>
      <c r="B117" t="s">
        <v>303</v>
      </c>
      <c r="C117" t="s">
        <v>304</v>
      </c>
      <c r="D117" t="s">
        <v>113</v>
      </c>
      <c r="E117" t="s">
        <v>66</v>
      </c>
      <c r="F117" t="s">
        <v>67</v>
      </c>
      <c r="G117">
        <v>544.84</v>
      </c>
      <c r="H117">
        <v>300.17986931943301</v>
      </c>
      <c r="I117">
        <v>199.82013068056699</v>
      </c>
      <c r="J117">
        <v>500</v>
      </c>
      <c r="K117">
        <v>400</v>
      </c>
      <c r="L117">
        <f t="shared" si="1"/>
        <v>900</v>
      </c>
    </row>
    <row r="118" spans="1:12" x14ac:dyDescent="0.25">
      <c r="A118">
        <v>404030262</v>
      </c>
      <c r="B118" t="s">
        <v>305</v>
      </c>
      <c r="C118" t="s">
        <v>306</v>
      </c>
      <c r="D118" t="s">
        <v>113</v>
      </c>
      <c r="E118" t="s">
        <v>66</v>
      </c>
      <c r="F118" t="s">
        <v>67</v>
      </c>
      <c r="G118">
        <v>1425.84</v>
      </c>
      <c r="H118">
        <v>167.08747124502</v>
      </c>
      <c r="I118">
        <v>332.91252875497901</v>
      </c>
      <c r="J118">
        <v>500</v>
      </c>
      <c r="K118">
        <v>400</v>
      </c>
      <c r="L118">
        <f t="shared" si="1"/>
        <v>900</v>
      </c>
    </row>
    <row r="119" spans="1:12" x14ac:dyDescent="0.25">
      <c r="A119">
        <v>404030270</v>
      </c>
      <c r="B119" t="s">
        <v>307</v>
      </c>
      <c r="C119" t="s">
        <v>308</v>
      </c>
      <c r="D119" t="s">
        <v>113</v>
      </c>
      <c r="E119" t="s">
        <v>66</v>
      </c>
      <c r="F119" t="s">
        <v>67</v>
      </c>
      <c r="G119">
        <v>1425.84</v>
      </c>
      <c r="H119">
        <v>167.08747124502</v>
      </c>
      <c r="I119">
        <v>332.91252875497901</v>
      </c>
      <c r="J119">
        <v>500</v>
      </c>
      <c r="K119">
        <v>400</v>
      </c>
      <c r="L119">
        <f t="shared" si="1"/>
        <v>900</v>
      </c>
    </row>
    <row r="120" spans="1:12" x14ac:dyDescent="0.25">
      <c r="A120">
        <v>404030289</v>
      </c>
      <c r="B120" t="s">
        <v>309</v>
      </c>
      <c r="C120" t="s">
        <v>310</v>
      </c>
      <c r="D120" t="s">
        <v>113</v>
      </c>
      <c r="E120" t="s">
        <v>66</v>
      </c>
      <c r="F120" t="s">
        <v>67</v>
      </c>
      <c r="G120">
        <v>1932.7</v>
      </c>
      <c r="H120">
        <v>154.83779169038101</v>
      </c>
      <c r="I120">
        <v>345.16220830961902</v>
      </c>
      <c r="J120">
        <v>500</v>
      </c>
      <c r="K120">
        <v>400</v>
      </c>
      <c r="L120">
        <f t="shared" si="1"/>
        <v>900</v>
      </c>
    </row>
    <row r="121" spans="1:12" x14ac:dyDescent="0.25">
      <c r="A121">
        <v>404030297</v>
      </c>
      <c r="B121" t="s">
        <v>311</v>
      </c>
      <c r="C121" t="s">
        <v>312</v>
      </c>
      <c r="D121" t="s">
        <v>113</v>
      </c>
      <c r="E121" t="s">
        <v>66</v>
      </c>
      <c r="F121" t="s">
        <v>67</v>
      </c>
      <c r="G121">
        <v>2813.1</v>
      </c>
      <c r="H121">
        <v>133.356439515126</v>
      </c>
      <c r="I121">
        <v>366.643560484874</v>
      </c>
      <c r="J121">
        <v>500</v>
      </c>
      <c r="K121">
        <v>400</v>
      </c>
      <c r="L121">
        <f t="shared" si="1"/>
        <v>900</v>
      </c>
    </row>
    <row r="122" spans="1:12" x14ac:dyDescent="0.25">
      <c r="A122">
        <v>404030319</v>
      </c>
      <c r="B122" t="s">
        <v>313</v>
      </c>
      <c r="C122" t="s">
        <v>314</v>
      </c>
      <c r="D122" t="s">
        <v>113</v>
      </c>
      <c r="E122" t="s">
        <v>66</v>
      </c>
      <c r="F122" t="s">
        <v>67</v>
      </c>
      <c r="G122">
        <v>524.20000000000005</v>
      </c>
      <c r="H122">
        <v>290.76688286913401</v>
      </c>
      <c r="I122">
        <v>209.23311713086599</v>
      </c>
      <c r="J122">
        <v>500</v>
      </c>
      <c r="K122">
        <v>400</v>
      </c>
      <c r="L122">
        <f t="shared" si="1"/>
        <v>900</v>
      </c>
    </row>
    <row r="123" spans="1:12" x14ac:dyDescent="0.25">
      <c r="A123">
        <v>404030327</v>
      </c>
      <c r="B123" t="s">
        <v>315</v>
      </c>
      <c r="C123" t="s">
        <v>316</v>
      </c>
      <c r="D123" t="s">
        <v>113</v>
      </c>
      <c r="E123" t="s">
        <v>66</v>
      </c>
      <c r="F123" t="s">
        <v>67</v>
      </c>
      <c r="G123">
        <v>624.41</v>
      </c>
      <c r="H123">
        <v>179.41736999727701</v>
      </c>
      <c r="I123">
        <v>320.58263000272302</v>
      </c>
      <c r="J123">
        <v>500</v>
      </c>
      <c r="K123">
        <v>400</v>
      </c>
      <c r="L123">
        <f t="shared" si="1"/>
        <v>900</v>
      </c>
    </row>
    <row r="124" spans="1:12" x14ac:dyDescent="0.25">
      <c r="A124">
        <v>405010010</v>
      </c>
      <c r="B124" t="s">
        <v>317</v>
      </c>
      <c r="C124" t="s">
        <v>318</v>
      </c>
      <c r="D124" t="s">
        <v>319</v>
      </c>
      <c r="E124" t="s">
        <v>66</v>
      </c>
      <c r="F124" t="s">
        <v>320</v>
      </c>
      <c r="G124">
        <v>203.74</v>
      </c>
      <c r="H124">
        <v>127.044272111515</v>
      </c>
      <c r="I124">
        <v>172.955727888485</v>
      </c>
      <c r="J124">
        <v>300</v>
      </c>
      <c r="K124">
        <v>150</v>
      </c>
      <c r="L124">
        <f t="shared" si="1"/>
        <v>450</v>
      </c>
    </row>
    <row r="125" spans="1:12" x14ac:dyDescent="0.25">
      <c r="A125">
        <v>405010028</v>
      </c>
      <c r="B125" t="s">
        <v>321</v>
      </c>
      <c r="C125" t="s">
        <v>322</v>
      </c>
      <c r="D125" t="s">
        <v>319</v>
      </c>
      <c r="E125" t="s">
        <v>66</v>
      </c>
      <c r="F125" t="s">
        <v>320</v>
      </c>
      <c r="G125">
        <v>278.89999999999998</v>
      </c>
      <c r="H125">
        <v>125.51810684833301</v>
      </c>
      <c r="I125">
        <v>174.48189315166701</v>
      </c>
      <c r="J125">
        <v>300</v>
      </c>
      <c r="K125">
        <v>150</v>
      </c>
      <c r="L125">
        <f t="shared" si="1"/>
        <v>450</v>
      </c>
    </row>
    <row r="126" spans="1:12" x14ac:dyDescent="0.25">
      <c r="A126">
        <v>405010036</v>
      </c>
      <c r="B126" t="s">
        <v>323</v>
      </c>
      <c r="C126" t="s">
        <v>324</v>
      </c>
      <c r="D126" t="s">
        <v>319</v>
      </c>
      <c r="E126" t="s">
        <v>66</v>
      </c>
      <c r="F126" t="s">
        <v>320</v>
      </c>
      <c r="G126">
        <v>681.87</v>
      </c>
      <c r="H126">
        <v>105.27519908487</v>
      </c>
      <c r="I126">
        <v>194.72480091513</v>
      </c>
      <c r="J126">
        <v>300</v>
      </c>
      <c r="K126">
        <v>150</v>
      </c>
      <c r="L126">
        <f t="shared" si="1"/>
        <v>450</v>
      </c>
    </row>
    <row r="127" spans="1:12" x14ac:dyDescent="0.25">
      <c r="A127">
        <v>405010079</v>
      </c>
      <c r="B127" t="s">
        <v>325</v>
      </c>
      <c r="C127" t="s">
        <v>326</v>
      </c>
      <c r="D127" t="s">
        <v>319</v>
      </c>
      <c r="E127" t="s">
        <v>66</v>
      </c>
      <c r="F127" t="s">
        <v>320</v>
      </c>
      <c r="G127">
        <v>78.75</v>
      </c>
      <c r="H127">
        <v>89.3333333333333</v>
      </c>
      <c r="I127">
        <v>210.666666666667</v>
      </c>
      <c r="J127">
        <v>300</v>
      </c>
      <c r="K127">
        <v>150</v>
      </c>
      <c r="L127">
        <f t="shared" si="1"/>
        <v>450</v>
      </c>
    </row>
    <row r="128" spans="1:12" x14ac:dyDescent="0.25">
      <c r="A128">
        <v>405010117</v>
      </c>
      <c r="B128" t="s">
        <v>327</v>
      </c>
      <c r="C128" t="s">
        <v>328</v>
      </c>
      <c r="D128" t="s">
        <v>319</v>
      </c>
      <c r="E128" t="s">
        <v>66</v>
      </c>
      <c r="F128" t="s">
        <v>320</v>
      </c>
      <c r="G128">
        <v>689.66</v>
      </c>
      <c r="H128">
        <v>105.273613084708</v>
      </c>
      <c r="I128">
        <v>194.72638691529201</v>
      </c>
      <c r="J128">
        <v>300</v>
      </c>
      <c r="K128">
        <v>150</v>
      </c>
      <c r="L128">
        <f t="shared" si="1"/>
        <v>450</v>
      </c>
    </row>
    <row r="129" spans="1:12" x14ac:dyDescent="0.25">
      <c r="A129">
        <v>405010125</v>
      </c>
      <c r="B129" t="s">
        <v>329</v>
      </c>
      <c r="C129" t="s">
        <v>330</v>
      </c>
      <c r="D129" t="s">
        <v>319</v>
      </c>
      <c r="E129" t="s">
        <v>66</v>
      </c>
      <c r="F129" t="s">
        <v>320</v>
      </c>
      <c r="G129">
        <v>311.04000000000002</v>
      </c>
      <c r="H129">
        <v>107.17592592592599</v>
      </c>
      <c r="I129">
        <v>192.82407407407399</v>
      </c>
      <c r="J129">
        <v>300</v>
      </c>
      <c r="K129">
        <v>150</v>
      </c>
      <c r="L129">
        <f t="shared" si="1"/>
        <v>450</v>
      </c>
    </row>
    <row r="130" spans="1:12" x14ac:dyDescent="0.25">
      <c r="A130">
        <v>405010133</v>
      </c>
      <c r="B130" t="s">
        <v>331</v>
      </c>
      <c r="C130" t="s">
        <v>332</v>
      </c>
      <c r="D130" t="s">
        <v>319</v>
      </c>
      <c r="E130" t="s">
        <v>66</v>
      </c>
      <c r="F130" t="s">
        <v>67</v>
      </c>
      <c r="G130">
        <v>1138.6600000000001</v>
      </c>
      <c r="H130">
        <v>107.586988214217</v>
      </c>
      <c r="I130">
        <v>192.413011785783</v>
      </c>
      <c r="J130">
        <v>300</v>
      </c>
      <c r="K130">
        <v>150</v>
      </c>
      <c r="L130">
        <f t="shared" si="1"/>
        <v>450</v>
      </c>
    </row>
    <row r="131" spans="1:12" x14ac:dyDescent="0.25">
      <c r="A131">
        <v>405010150</v>
      </c>
      <c r="B131" t="s">
        <v>333</v>
      </c>
      <c r="C131" t="s">
        <v>334</v>
      </c>
      <c r="D131" t="s">
        <v>319</v>
      </c>
      <c r="E131" t="s">
        <v>66</v>
      </c>
      <c r="F131" t="s">
        <v>67</v>
      </c>
      <c r="G131">
        <v>203.73</v>
      </c>
      <c r="H131">
        <v>105.212781622736</v>
      </c>
      <c r="I131">
        <v>194.787218377264</v>
      </c>
      <c r="J131">
        <v>300</v>
      </c>
      <c r="K131">
        <v>150</v>
      </c>
      <c r="L131">
        <f t="shared" si="1"/>
        <v>450</v>
      </c>
    </row>
    <row r="132" spans="1:12" x14ac:dyDescent="0.25">
      <c r="A132">
        <v>405020015</v>
      </c>
      <c r="B132" t="s">
        <v>335</v>
      </c>
      <c r="C132" t="s">
        <v>336</v>
      </c>
      <c r="D132" t="s">
        <v>319</v>
      </c>
      <c r="E132" t="s">
        <v>66</v>
      </c>
      <c r="F132" t="s">
        <v>320</v>
      </c>
      <c r="G132">
        <v>1661.76</v>
      </c>
      <c r="H132">
        <v>84.739673599075701</v>
      </c>
      <c r="I132">
        <v>215.26032640092399</v>
      </c>
      <c r="J132">
        <v>300</v>
      </c>
      <c r="K132">
        <v>150</v>
      </c>
      <c r="L132">
        <f t="shared" ref="L132:L195" si="2">J132+K132</f>
        <v>450</v>
      </c>
    </row>
    <row r="133" spans="1:12" x14ac:dyDescent="0.25">
      <c r="A133">
        <v>405020023</v>
      </c>
      <c r="B133" t="s">
        <v>337</v>
      </c>
      <c r="C133" t="s">
        <v>338</v>
      </c>
      <c r="D133" t="s">
        <v>319</v>
      </c>
      <c r="E133" t="s">
        <v>66</v>
      </c>
      <c r="F133" t="s">
        <v>320</v>
      </c>
      <c r="G133">
        <v>1167.82</v>
      </c>
      <c r="H133">
        <v>84.195338322686695</v>
      </c>
      <c r="I133">
        <v>215.80466167731299</v>
      </c>
      <c r="J133">
        <v>300</v>
      </c>
      <c r="K133">
        <v>150</v>
      </c>
      <c r="L133">
        <f t="shared" si="2"/>
        <v>450</v>
      </c>
    </row>
    <row r="134" spans="1:12" x14ac:dyDescent="0.25">
      <c r="A134">
        <v>405030045</v>
      </c>
      <c r="B134" t="s">
        <v>339</v>
      </c>
      <c r="C134" t="s">
        <v>340</v>
      </c>
      <c r="D134" t="s">
        <v>70</v>
      </c>
      <c r="E134" t="s">
        <v>66</v>
      </c>
      <c r="F134" t="s">
        <v>71</v>
      </c>
      <c r="G134">
        <v>107.61</v>
      </c>
      <c r="H134">
        <v>110.43</v>
      </c>
      <c r="I134">
        <v>189.57</v>
      </c>
      <c r="J134">
        <v>300</v>
      </c>
      <c r="K134">
        <v>150</v>
      </c>
      <c r="L134">
        <f t="shared" si="2"/>
        <v>450</v>
      </c>
    </row>
    <row r="135" spans="1:12" x14ac:dyDescent="0.25">
      <c r="A135">
        <v>405030070</v>
      </c>
      <c r="B135" t="s">
        <v>341</v>
      </c>
      <c r="C135" t="s">
        <v>342</v>
      </c>
      <c r="D135" t="s">
        <v>319</v>
      </c>
      <c r="E135" t="s">
        <v>66</v>
      </c>
      <c r="F135" t="s">
        <v>320</v>
      </c>
      <c r="G135">
        <v>1074.8599999999999</v>
      </c>
      <c r="H135">
        <v>85.939564222317301</v>
      </c>
      <c r="I135">
        <v>214.06043577768301</v>
      </c>
      <c r="J135">
        <v>300</v>
      </c>
      <c r="K135">
        <v>150</v>
      </c>
      <c r="L135">
        <f t="shared" si="2"/>
        <v>450</v>
      </c>
    </row>
    <row r="136" spans="1:12" x14ac:dyDescent="0.25">
      <c r="A136">
        <v>405030134</v>
      </c>
      <c r="B136" t="s">
        <v>343</v>
      </c>
      <c r="C136" t="s">
        <v>344</v>
      </c>
      <c r="D136" t="s">
        <v>319</v>
      </c>
      <c r="E136" t="s">
        <v>66</v>
      </c>
      <c r="F136" t="s">
        <v>320</v>
      </c>
      <c r="G136">
        <v>381.08</v>
      </c>
      <c r="H136">
        <v>86.595990343235002</v>
      </c>
      <c r="I136">
        <v>213.404009656765</v>
      </c>
      <c r="J136">
        <v>300</v>
      </c>
      <c r="K136">
        <v>150</v>
      </c>
      <c r="L136">
        <f t="shared" si="2"/>
        <v>450</v>
      </c>
    </row>
    <row r="137" spans="1:12" x14ac:dyDescent="0.25">
      <c r="A137">
        <v>405030142</v>
      </c>
      <c r="B137" t="s">
        <v>345</v>
      </c>
      <c r="C137" t="s">
        <v>346</v>
      </c>
      <c r="D137" t="s">
        <v>319</v>
      </c>
      <c r="E137" t="s">
        <v>66</v>
      </c>
      <c r="F137" t="s">
        <v>67</v>
      </c>
      <c r="G137">
        <v>2667.29</v>
      </c>
      <c r="H137">
        <v>523.141704951468</v>
      </c>
      <c r="I137">
        <v>1339.4882950485301</v>
      </c>
      <c r="J137">
        <v>1862.63</v>
      </c>
      <c r="K137">
        <v>150</v>
      </c>
      <c r="L137">
        <f t="shared" si="2"/>
        <v>2012.63</v>
      </c>
    </row>
    <row r="138" spans="1:12" x14ac:dyDescent="0.25">
      <c r="A138">
        <v>405030169</v>
      </c>
      <c r="B138" t="s">
        <v>347</v>
      </c>
      <c r="C138" t="s">
        <v>348</v>
      </c>
      <c r="D138" t="s">
        <v>319</v>
      </c>
      <c r="E138" t="s">
        <v>66</v>
      </c>
      <c r="F138" t="s">
        <v>67</v>
      </c>
      <c r="G138">
        <v>4183.12</v>
      </c>
      <c r="H138">
        <v>615.83033427202702</v>
      </c>
      <c r="I138">
        <v>2305.33966572797</v>
      </c>
      <c r="J138">
        <v>2921.17</v>
      </c>
      <c r="K138">
        <v>150</v>
      </c>
      <c r="L138">
        <f t="shared" si="2"/>
        <v>3071.17</v>
      </c>
    </row>
    <row r="139" spans="1:12" x14ac:dyDescent="0.25">
      <c r="A139">
        <v>405030177</v>
      </c>
      <c r="B139" t="s">
        <v>349</v>
      </c>
      <c r="C139" t="s">
        <v>350</v>
      </c>
      <c r="D139" t="s">
        <v>319</v>
      </c>
      <c r="E139" t="s">
        <v>66</v>
      </c>
      <c r="F139" t="s">
        <v>67</v>
      </c>
      <c r="G139">
        <v>4701.84</v>
      </c>
      <c r="H139">
        <v>700.34962674187102</v>
      </c>
      <c r="I139">
        <v>2583.0603732581299</v>
      </c>
      <c r="J139">
        <v>3283.41</v>
      </c>
      <c r="K139">
        <v>150</v>
      </c>
      <c r="L139">
        <f t="shared" si="2"/>
        <v>3433.41</v>
      </c>
    </row>
    <row r="140" spans="1:12" x14ac:dyDescent="0.25">
      <c r="A140">
        <v>405030185</v>
      </c>
      <c r="B140" t="s">
        <v>351</v>
      </c>
      <c r="C140" t="s">
        <v>352</v>
      </c>
      <c r="D140" t="s">
        <v>319</v>
      </c>
      <c r="E140" t="s">
        <v>66</v>
      </c>
      <c r="F140" t="s">
        <v>67</v>
      </c>
      <c r="G140">
        <v>743</v>
      </c>
      <c r="H140">
        <v>72.678331090175007</v>
      </c>
      <c r="I140">
        <v>227.32166890982501</v>
      </c>
      <c r="J140">
        <v>300</v>
      </c>
      <c r="K140">
        <v>150</v>
      </c>
      <c r="L140">
        <f t="shared" si="2"/>
        <v>450</v>
      </c>
    </row>
    <row r="141" spans="1:12" x14ac:dyDescent="0.25">
      <c r="A141">
        <v>405030193</v>
      </c>
      <c r="B141" t="s">
        <v>353</v>
      </c>
      <c r="C141" t="s">
        <v>354</v>
      </c>
      <c r="D141" t="s">
        <v>319</v>
      </c>
      <c r="E141" t="s">
        <v>66</v>
      </c>
      <c r="F141" t="s">
        <v>320</v>
      </c>
      <c r="G141">
        <v>430.46</v>
      </c>
      <c r="H141">
        <v>119.99721228453301</v>
      </c>
      <c r="I141">
        <v>180.00278771546701</v>
      </c>
      <c r="J141">
        <v>300</v>
      </c>
      <c r="K141">
        <v>150</v>
      </c>
      <c r="L141">
        <f t="shared" si="2"/>
        <v>450</v>
      </c>
    </row>
    <row r="142" spans="1:12" x14ac:dyDescent="0.25">
      <c r="A142">
        <v>405040016</v>
      </c>
      <c r="B142" t="s">
        <v>355</v>
      </c>
      <c r="C142" t="s">
        <v>356</v>
      </c>
      <c r="D142" t="s">
        <v>319</v>
      </c>
      <c r="E142" t="s">
        <v>66</v>
      </c>
      <c r="F142" t="s">
        <v>320</v>
      </c>
      <c r="G142">
        <v>282.08999999999997</v>
      </c>
      <c r="H142">
        <v>122.28012336488401</v>
      </c>
      <c r="I142">
        <v>177.71987663511601</v>
      </c>
      <c r="J142">
        <v>300</v>
      </c>
      <c r="K142">
        <v>150</v>
      </c>
      <c r="L142">
        <f t="shared" si="2"/>
        <v>450</v>
      </c>
    </row>
    <row r="143" spans="1:12" x14ac:dyDescent="0.25">
      <c r="A143">
        <v>405040059</v>
      </c>
      <c r="B143" t="s">
        <v>357</v>
      </c>
      <c r="C143" t="s">
        <v>358</v>
      </c>
      <c r="D143" t="s">
        <v>319</v>
      </c>
      <c r="E143" t="s">
        <v>66</v>
      </c>
      <c r="F143" t="s">
        <v>67</v>
      </c>
      <c r="G143">
        <v>650.66</v>
      </c>
      <c r="H143">
        <v>107.586143300649</v>
      </c>
      <c r="I143">
        <v>192.41385669935099</v>
      </c>
      <c r="J143">
        <v>300</v>
      </c>
      <c r="K143">
        <v>150</v>
      </c>
      <c r="L143">
        <f t="shared" si="2"/>
        <v>450</v>
      </c>
    </row>
    <row r="144" spans="1:12" x14ac:dyDescent="0.25">
      <c r="A144">
        <v>405040067</v>
      </c>
      <c r="B144" t="s">
        <v>359</v>
      </c>
      <c r="C144" t="s">
        <v>360</v>
      </c>
      <c r="D144" t="s">
        <v>319</v>
      </c>
      <c r="E144" t="s">
        <v>66</v>
      </c>
      <c r="F144" t="s">
        <v>67</v>
      </c>
      <c r="G144">
        <v>415.58</v>
      </c>
      <c r="H144">
        <v>92.603108908032198</v>
      </c>
      <c r="I144">
        <v>207.396891091968</v>
      </c>
      <c r="J144">
        <v>300</v>
      </c>
      <c r="K144">
        <v>150</v>
      </c>
      <c r="L144">
        <f t="shared" si="2"/>
        <v>450</v>
      </c>
    </row>
    <row r="145" spans="1:12" x14ac:dyDescent="0.25">
      <c r="A145">
        <v>405040075</v>
      </c>
      <c r="B145" t="s">
        <v>361</v>
      </c>
      <c r="C145" t="s">
        <v>362</v>
      </c>
      <c r="D145" t="s">
        <v>319</v>
      </c>
      <c r="E145" t="s">
        <v>66</v>
      </c>
      <c r="F145" t="s">
        <v>67</v>
      </c>
      <c r="G145">
        <v>587.52</v>
      </c>
      <c r="H145">
        <v>92.595996732026094</v>
      </c>
      <c r="I145">
        <v>207.40400326797399</v>
      </c>
      <c r="J145">
        <v>300</v>
      </c>
      <c r="K145">
        <v>150</v>
      </c>
      <c r="L145">
        <f t="shared" si="2"/>
        <v>450</v>
      </c>
    </row>
    <row r="146" spans="1:12" x14ac:dyDescent="0.25">
      <c r="A146">
        <v>405040105</v>
      </c>
      <c r="B146" t="s">
        <v>363</v>
      </c>
      <c r="C146" t="s">
        <v>364</v>
      </c>
      <c r="D146" t="s">
        <v>319</v>
      </c>
      <c r="E146" t="s">
        <v>66</v>
      </c>
      <c r="F146" t="s">
        <v>320</v>
      </c>
      <c r="G146">
        <v>846.19</v>
      </c>
      <c r="H146">
        <v>74.415911320152702</v>
      </c>
      <c r="I146">
        <v>225.58408867984701</v>
      </c>
      <c r="J146">
        <v>300</v>
      </c>
      <c r="K146">
        <v>150</v>
      </c>
      <c r="L146">
        <f t="shared" si="2"/>
        <v>450</v>
      </c>
    </row>
    <row r="147" spans="1:12" x14ac:dyDescent="0.25">
      <c r="A147">
        <v>405040148</v>
      </c>
      <c r="B147" t="s">
        <v>365</v>
      </c>
      <c r="C147" t="s">
        <v>366</v>
      </c>
      <c r="D147" t="s">
        <v>319</v>
      </c>
      <c r="E147" t="s">
        <v>66</v>
      </c>
      <c r="F147" t="s">
        <v>67</v>
      </c>
      <c r="G147">
        <v>619.16999999999996</v>
      </c>
      <c r="H147">
        <v>97.800281021367297</v>
      </c>
      <c r="I147">
        <v>202.199718978633</v>
      </c>
      <c r="J147">
        <v>300</v>
      </c>
      <c r="K147">
        <v>150</v>
      </c>
      <c r="L147">
        <f t="shared" si="2"/>
        <v>450</v>
      </c>
    </row>
    <row r="148" spans="1:12" x14ac:dyDescent="0.25">
      <c r="A148">
        <v>405040156</v>
      </c>
      <c r="B148" t="s">
        <v>367</v>
      </c>
      <c r="C148" t="s">
        <v>368</v>
      </c>
      <c r="D148" t="s">
        <v>319</v>
      </c>
      <c r="E148" t="s">
        <v>66</v>
      </c>
      <c r="F148" t="s">
        <v>67</v>
      </c>
      <c r="G148">
        <v>587.51</v>
      </c>
      <c r="H148">
        <v>89.360181103300405</v>
      </c>
      <c r="I148">
        <v>210.63981889670001</v>
      </c>
      <c r="J148">
        <v>300</v>
      </c>
      <c r="K148">
        <v>150</v>
      </c>
      <c r="L148">
        <f t="shared" si="2"/>
        <v>450</v>
      </c>
    </row>
    <row r="149" spans="1:12" x14ac:dyDescent="0.25">
      <c r="A149">
        <v>405040164</v>
      </c>
      <c r="B149" t="s">
        <v>369</v>
      </c>
      <c r="C149" t="s">
        <v>370</v>
      </c>
      <c r="D149" t="s">
        <v>319</v>
      </c>
      <c r="E149" t="s">
        <v>66</v>
      </c>
      <c r="F149" t="s">
        <v>67</v>
      </c>
      <c r="G149">
        <v>730.42</v>
      </c>
      <c r="H149">
        <v>80.074477697762902</v>
      </c>
      <c r="I149">
        <v>219.925522302237</v>
      </c>
      <c r="J149">
        <v>300</v>
      </c>
      <c r="K149">
        <v>150</v>
      </c>
      <c r="L149">
        <f t="shared" si="2"/>
        <v>450</v>
      </c>
    </row>
    <row r="150" spans="1:12" x14ac:dyDescent="0.25">
      <c r="A150">
        <v>405040202</v>
      </c>
      <c r="B150" t="s">
        <v>371</v>
      </c>
      <c r="C150" t="s">
        <v>372</v>
      </c>
      <c r="D150" t="s">
        <v>319</v>
      </c>
      <c r="E150" t="s">
        <v>66</v>
      </c>
      <c r="F150" t="s">
        <v>320</v>
      </c>
      <c r="G150">
        <v>449.44</v>
      </c>
      <c r="H150">
        <v>76.3016197935208</v>
      </c>
      <c r="I150">
        <v>223.69838020647899</v>
      </c>
      <c r="J150">
        <v>300</v>
      </c>
      <c r="K150">
        <v>150</v>
      </c>
      <c r="L150">
        <f t="shared" si="2"/>
        <v>450</v>
      </c>
    </row>
    <row r="151" spans="1:12" x14ac:dyDescent="0.25">
      <c r="A151">
        <v>405040210</v>
      </c>
      <c r="B151" t="s">
        <v>373</v>
      </c>
      <c r="C151" t="s">
        <v>374</v>
      </c>
      <c r="D151" t="s">
        <v>319</v>
      </c>
      <c r="E151" t="s">
        <v>66</v>
      </c>
      <c r="F151" t="s">
        <v>320</v>
      </c>
      <c r="G151">
        <v>453.61</v>
      </c>
      <c r="H151">
        <v>70.950816780935199</v>
      </c>
      <c r="I151">
        <v>229.04918321906499</v>
      </c>
      <c r="J151">
        <v>300</v>
      </c>
      <c r="K151">
        <v>150</v>
      </c>
      <c r="L151">
        <f t="shared" si="2"/>
        <v>450</v>
      </c>
    </row>
    <row r="152" spans="1:12" x14ac:dyDescent="0.25">
      <c r="A152">
        <v>405050011</v>
      </c>
      <c r="B152" t="s">
        <v>375</v>
      </c>
      <c r="C152" t="s">
        <v>376</v>
      </c>
      <c r="D152" t="s">
        <v>319</v>
      </c>
      <c r="E152" t="s">
        <v>66</v>
      </c>
      <c r="F152" t="s">
        <v>320</v>
      </c>
      <c r="G152">
        <v>249.85</v>
      </c>
      <c r="H152">
        <v>122.281368821293</v>
      </c>
      <c r="I152">
        <v>177.718631178707</v>
      </c>
      <c r="J152">
        <v>300</v>
      </c>
      <c r="K152">
        <v>150</v>
      </c>
      <c r="L152">
        <f t="shared" si="2"/>
        <v>450</v>
      </c>
    </row>
    <row r="153" spans="1:12" x14ac:dyDescent="0.25">
      <c r="A153">
        <v>405050020</v>
      </c>
      <c r="B153" t="s">
        <v>377</v>
      </c>
      <c r="C153" t="s">
        <v>378</v>
      </c>
      <c r="D153" t="s">
        <v>70</v>
      </c>
      <c r="E153" t="s">
        <v>66</v>
      </c>
      <c r="F153" t="s">
        <v>71</v>
      </c>
      <c r="G153">
        <v>112.77</v>
      </c>
      <c r="H153">
        <v>110.43</v>
      </c>
      <c r="I153">
        <v>189.57</v>
      </c>
      <c r="J153">
        <v>300</v>
      </c>
      <c r="K153">
        <v>150</v>
      </c>
      <c r="L153">
        <f t="shared" si="2"/>
        <v>450</v>
      </c>
    </row>
    <row r="154" spans="1:12" x14ac:dyDescent="0.25">
      <c r="A154">
        <v>405050046</v>
      </c>
      <c r="B154" t="s">
        <v>379</v>
      </c>
      <c r="C154" t="s">
        <v>380</v>
      </c>
      <c r="D154" t="s">
        <v>319</v>
      </c>
      <c r="E154" t="s">
        <v>66</v>
      </c>
      <c r="F154" t="s">
        <v>320</v>
      </c>
      <c r="G154">
        <v>587.51</v>
      </c>
      <c r="H154">
        <v>86.393423090670794</v>
      </c>
      <c r="I154">
        <v>213.60657690932899</v>
      </c>
      <c r="J154">
        <v>300</v>
      </c>
      <c r="K154">
        <v>150</v>
      </c>
      <c r="L154">
        <f t="shared" si="2"/>
        <v>450</v>
      </c>
    </row>
    <row r="155" spans="1:12" x14ac:dyDescent="0.25">
      <c r="A155">
        <v>405050054</v>
      </c>
      <c r="B155" t="s">
        <v>381</v>
      </c>
      <c r="C155" t="s">
        <v>382</v>
      </c>
      <c r="D155" t="s">
        <v>319</v>
      </c>
      <c r="E155" t="s">
        <v>66</v>
      </c>
      <c r="F155" t="s">
        <v>320</v>
      </c>
      <c r="G155">
        <v>453.41</v>
      </c>
      <c r="H155">
        <v>72.305418936503401</v>
      </c>
      <c r="I155">
        <v>227.694581063497</v>
      </c>
      <c r="J155">
        <v>300</v>
      </c>
      <c r="K155">
        <v>150</v>
      </c>
      <c r="L155">
        <f t="shared" si="2"/>
        <v>450</v>
      </c>
    </row>
    <row r="156" spans="1:12" x14ac:dyDescent="0.25">
      <c r="A156">
        <v>405050097</v>
      </c>
      <c r="B156" t="s">
        <v>383</v>
      </c>
      <c r="C156" t="s">
        <v>384</v>
      </c>
      <c r="D156" t="s">
        <v>319</v>
      </c>
      <c r="E156" t="s">
        <v>66</v>
      </c>
      <c r="F156" t="s">
        <v>320</v>
      </c>
      <c r="G156">
        <v>531.6</v>
      </c>
      <c r="H156">
        <v>120</v>
      </c>
      <c r="I156">
        <v>180</v>
      </c>
      <c r="J156">
        <v>300</v>
      </c>
      <c r="K156">
        <v>150</v>
      </c>
      <c r="L156">
        <f t="shared" si="2"/>
        <v>450</v>
      </c>
    </row>
    <row r="157" spans="1:12" x14ac:dyDescent="0.25">
      <c r="A157">
        <v>405050100</v>
      </c>
      <c r="B157" t="s">
        <v>385</v>
      </c>
      <c r="C157" t="s">
        <v>386</v>
      </c>
      <c r="D157" t="s">
        <v>319</v>
      </c>
      <c r="E157" t="s">
        <v>66</v>
      </c>
      <c r="F157" t="s">
        <v>320</v>
      </c>
      <c r="G157">
        <v>483.6</v>
      </c>
      <c r="H157">
        <v>66.997518610421807</v>
      </c>
      <c r="I157">
        <v>233.00248138957801</v>
      </c>
      <c r="J157">
        <v>300</v>
      </c>
      <c r="K157">
        <v>150</v>
      </c>
      <c r="L157">
        <f t="shared" si="2"/>
        <v>450</v>
      </c>
    </row>
    <row r="158" spans="1:12" x14ac:dyDescent="0.25">
      <c r="A158">
        <v>405050119</v>
      </c>
      <c r="B158" t="s">
        <v>387</v>
      </c>
      <c r="C158" t="s">
        <v>388</v>
      </c>
      <c r="D158" t="s">
        <v>319</v>
      </c>
      <c r="E158" t="s">
        <v>66</v>
      </c>
      <c r="F158" t="s">
        <v>320</v>
      </c>
      <c r="G158">
        <v>651.6</v>
      </c>
      <c r="H158">
        <v>55.2486187845304</v>
      </c>
      <c r="I158">
        <v>244.75138121546999</v>
      </c>
      <c r="J158">
        <v>300</v>
      </c>
      <c r="K158">
        <v>150</v>
      </c>
      <c r="L158">
        <f t="shared" si="2"/>
        <v>450</v>
      </c>
    </row>
    <row r="159" spans="1:12" x14ac:dyDescent="0.25">
      <c r="A159">
        <v>405050127</v>
      </c>
      <c r="B159" t="s">
        <v>389</v>
      </c>
      <c r="C159" t="s">
        <v>390</v>
      </c>
      <c r="D159" t="s">
        <v>70</v>
      </c>
      <c r="E159" t="s">
        <v>66</v>
      </c>
      <c r="F159" t="s">
        <v>71</v>
      </c>
      <c r="G159">
        <v>45</v>
      </c>
      <c r="H159">
        <v>110.43</v>
      </c>
      <c r="I159">
        <v>189.57</v>
      </c>
      <c r="J159">
        <v>300</v>
      </c>
      <c r="K159">
        <v>150</v>
      </c>
      <c r="L159">
        <f t="shared" si="2"/>
        <v>450</v>
      </c>
    </row>
    <row r="160" spans="1:12" x14ac:dyDescent="0.25">
      <c r="A160">
        <v>405050135</v>
      </c>
      <c r="B160" t="s">
        <v>391</v>
      </c>
      <c r="C160" t="s">
        <v>392</v>
      </c>
      <c r="D160" t="s">
        <v>319</v>
      </c>
      <c r="E160" t="s">
        <v>66</v>
      </c>
      <c r="F160" t="s">
        <v>67</v>
      </c>
      <c r="G160">
        <v>873.61</v>
      </c>
      <c r="H160">
        <v>100.132782362839</v>
      </c>
      <c r="I160">
        <v>199.86721763716099</v>
      </c>
      <c r="J160">
        <v>300</v>
      </c>
      <c r="K160">
        <v>150</v>
      </c>
      <c r="L160">
        <f t="shared" si="2"/>
        <v>450</v>
      </c>
    </row>
    <row r="161" spans="1:12" x14ac:dyDescent="0.25">
      <c r="A161">
        <v>405050143</v>
      </c>
      <c r="B161" t="s">
        <v>393</v>
      </c>
      <c r="C161" t="s">
        <v>394</v>
      </c>
      <c r="D161" t="s">
        <v>319</v>
      </c>
      <c r="E161" t="s">
        <v>66</v>
      </c>
      <c r="F161" t="s">
        <v>320</v>
      </c>
      <c r="G161">
        <v>1083.55</v>
      </c>
      <c r="H161">
        <v>97.800747542799101</v>
      </c>
      <c r="I161">
        <v>202.199252457201</v>
      </c>
      <c r="J161">
        <v>300</v>
      </c>
      <c r="K161">
        <v>150</v>
      </c>
      <c r="L161">
        <f t="shared" si="2"/>
        <v>450</v>
      </c>
    </row>
    <row r="162" spans="1:12" x14ac:dyDescent="0.25">
      <c r="A162">
        <v>405050151</v>
      </c>
      <c r="B162" t="s">
        <v>395</v>
      </c>
      <c r="C162" t="s">
        <v>396</v>
      </c>
      <c r="D162" t="s">
        <v>319</v>
      </c>
      <c r="E162" t="s">
        <v>66</v>
      </c>
      <c r="F162" t="s">
        <v>320</v>
      </c>
      <c r="G162">
        <v>1112.83</v>
      </c>
      <c r="H162">
        <v>64.160743330068399</v>
      </c>
      <c r="I162">
        <v>235.83925666993201</v>
      </c>
      <c r="J162">
        <v>300</v>
      </c>
      <c r="K162">
        <v>150</v>
      </c>
      <c r="L162">
        <f t="shared" si="2"/>
        <v>450</v>
      </c>
    </row>
    <row r="163" spans="1:12" x14ac:dyDescent="0.25">
      <c r="A163">
        <v>405050194</v>
      </c>
      <c r="B163" t="s">
        <v>397</v>
      </c>
      <c r="C163" t="s">
        <v>398</v>
      </c>
      <c r="D163" t="s">
        <v>70</v>
      </c>
      <c r="E163" t="s">
        <v>66</v>
      </c>
      <c r="F163" t="s">
        <v>71</v>
      </c>
      <c r="G163">
        <v>45</v>
      </c>
      <c r="H163">
        <v>110.43</v>
      </c>
      <c r="I163">
        <v>189.57</v>
      </c>
      <c r="J163">
        <v>300</v>
      </c>
      <c r="K163">
        <v>150</v>
      </c>
      <c r="L163">
        <f t="shared" si="2"/>
        <v>450</v>
      </c>
    </row>
    <row r="164" spans="1:12" x14ac:dyDescent="0.25">
      <c r="A164">
        <v>405050216</v>
      </c>
      <c r="B164" t="s">
        <v>399</v>
      </c>
      <c r="C164" t="s">
        <v>400</v>
      </c>
      <c r="D164" t="s">
        <v>319</v>
      </c>
      <c r="E164" t="s">
        <v>66</v>
      </c>
      <c r="F164" t="s">
        <v>320</v>
      </c>
      <c r="G164">
        <v>172.27</v>
      </c>
      <c r="H164">
        <v>95.849538515121594</v>
      </c>
      <c r="I164">
        <v>204.15046148487801</v>
      </c>
      <c r="J164">
        <v>300</v>
      </c>
      <c r="K164">
        <v>150</v>
      </c>
      <c r="L164">
        <f t="shared" si="2"/>
        <v>450</v>
      </c>
    </row>
    <row r="165" spans="1:12" x14ac:dyDescent="0.25">
      <c r="A165">
        <v>405050224</v>
      </c>
      <c r="B165" t="s">
        <v>401</v>
      </c>
      <c r="C165" t="s">
        <v>402</v>
      </c>
      <c r="D165" t="s">
        <v>319</v>
      </c>
      <c r="E165" t="s">
        <v>66</v>
      </c>
      <c r="F165" t="s">
        <v>320</v>
      </c>
      <c r="G165">
        <v>436.44</v>
      </c>
      <c r="H165">
        <v>89.359362111630503</v>
      </c>
      <c r="I165">
        <v>210.64063788837001</v>
      </c>
      <c r="J165">
        <v>300</v>
      </c>
      <c r="K165">
        <v>150</v>
      </c>
      <c r="L165">
        <f t="shared" si="2"/>
        <v>450</v>
      </c>
    </row>
    <row r="166" spans="1:12" x14ac:dyDescent="0.25">
      <c r="A166">
        <v>405050232</v>
      </c>
      <c r="B166" t="s">
        <v>403</v>
      </c>
      <c r="C166" t="s">
        <v>404</v>
      </c>
      <c r="D166" t="s">
        <v>319</v>
      </c>
      <c r="E166" t="s">
        <v>66</v>
      </c>
      <c r="F166" t="s">
        <v>67</v>
      </c>
      <c r="G166">
        <v>794.89</v>
      </c>
      <c r="H166">
        <v>83.800274251783307</v>
      </c>
      <c r="I166">
        <v>216.19972574821699</v>
      </c>
      <c r="J166">
        <v>300</v>
      </c>
      <c r="K166">
        <v>150</v>
      </c>
      <c r="L166">
        <f t="shared" si="2"/>
        <v>450</v>
      </c>
    </row>
    <row r="167" spans="1:12" x14ac:dyDescent="0.25">
      <c r="A167">
        <v>405050313</v>
      </c>
      <c r="B167" t="s">
        <v>405</v>
      </c>
      <c r="C167" t="s">
        <v>406</v>
      </c>
      <c r="D167" t="s">
        <v>319</v>
      </c>
      <c r="E167" t="s">
        <v>66</v>
      </c>
      <c r="F167" t="s">
        <v>67</v>
      </c>
      <c r="G167">
        <v>965.45</v>
      </c>
      <c r="H167">
        <v>72.488476876068106</v>
      </c>
      <c r="I167">
        <v>227.51152312393199</v>
      </c>
      <c r="J167">
        <v>300</v>
      </c>
      <c r="K167">
        <v>150</v>
      </c>
      <c r="L167">
        <f t="shared" si="2"/>
        <v>450</v>
      </c>
    </row>
    <row r="168" spans="1:12" x14ac:dyDescent="0.25">
      <c r="A168">
        <v>405050321</v>
      </c>
      <c r="B168" t="s">
        <v>407</v>
      </c>
      <c r="C168" t="s">
        <v>408</v>
      </c>
      <c r="D168" t="s">
        <v>319</v>
      </c>
      <c r="E168" t="s">
        <v>66</v>
      </c>
      <c r="F168" t="s">
        <v>320</v>
      </c>
      <c r="G168">
        <v>898.35</v>
      </c>
      <c r="H168">
        <v>75.972616463516502</v>
      </c>
      <c r="I168">
        <v>224.027383536484</v>
      </c>
      <c r="J168">
        <v>300</v>
      </c>
      <c r="K168">
        <v>150</v>
      </c>
      <c r="L168">
        <f t="shared" si="2"/>
        <v>450</v>
      </c>
    </row>
    <row r="169" spans="1:12" x14ac:dyDescent="0.25">
      <c r="A169">
        <v>405050356</v>
      </c>
      <c r="B169" t="s">
        <v>409</v>
      </c>
      <c r="C169" t="s">
        <v>410</v>
      </c>
      <c r="D169" t="s">
        <v>319</v>
      </c>
      <c r="E169" t="s">
        <v>66</v>
      </c>
      <c r="F169" t="s">
        <v>67</v>
      </c>
      <c r="G169">
        <v>1236.75</v>
      </c>
      <c r="H169">
        <v>107.590054578532</v>
      </c>
      <c r="I169">
        <v>192.409945421468</v>
      </c>
      <c r="J169">
        <v>300</v>
      </c>
      <c r="K169">
        <v>150</v>
      </c>
      <c r="L169">
        <f t="shared" si="2"/>
        <v>450</v>
      </c>
    </row>
    <row r="170" spans="1:12" x14ac:dyDescent="0.25">
      <c r="A170">
        <v>405050364</v>
      </c>
      <c r="B170" t="s">
        <v>411</v>
      </c>
      <c r="C170" t="s">
        <v>412</v>
      </c>
      <c r="D170" t="s">
        <v>70</v>
      </c>
      <c r="E170" t="s">
        <v>66</v>
      </c>
      <c r="F170" t="s">
        <v>75</v>
      </c>
      <c r="G170">
        <v>209.55</v>
      </c>
      <c r="H170">
        <v>110.43</v>
      </c>
      <c r="I170">
        <v>189.57</v>
      </c>
      <c r="J170">
        <v>300</v>
      </c>
      <c r="K170">
        <v>150</v>
      </c>
      <c r="L170">
        <f t="shared" si="2"/>
        <v>450</v>
      </c>
    </row>
    <row r="171" spans="1:12" x14ac:dyDescent="0.25">
      <c r="A171">
        <v>405050372</v>
      </c>
      <c r="B171" t="s">
        <v>413</v>
      </c>
      <c r="C171" t="s">
        <v>414</v>
      </c>
      <c r="D171" t="s">
        <v>319</v>
      </c>
      <c r="E171" t="s">
        <v>66</v>
      </c>
      <c r="F171" t="s">
        <v>320</v>
      </c>
      <c r="G171">
        <v>771.6</v>
      </c>
      <c r="H171">
        <v>50.015552099533402</v>
      </c>
      <c r="I171">
        <v>249.98444790046699</v>
      </c>
      <c r="J171">
        <v>300</v>
      </c>
      <c r="K171">
        <v>150</v>
      </c>
      <c r="L171">
        <f t="shared" si="2"/>
        <v>450</v>
      </c>
    </row>
    <row r="172" spans="1:12" x14ac:dyDescent="0.25">
      <c r="A172">
        <v>405050399</v>
      </c>
      <c r="B172" t="s">
        <v>415</v>
      </c>
      <c r="C172" t="s">
        <v>416</v>
      </c>
      <c r="D172" t="s">
        <v>319</v>
      </c>
      <c r="E172" t="s">
        <v>66</v>
      </c>
      <c r="F172" t="s">
        <v>67</v>
      </c>
      <c r="G172">
        <v>172.12</v>
      </c>
      <c r="H172">
        <v>87.863118754357401</v>
      </c>
      <c r="I172">
        <v>212.136881245643</v>
      </c>
      <c r="J172">
        <v>300</v>
      </c>
      <c r="K172">
        <v>150</v>
      </c>
      <c r="L172">
        <f t="shared" si="2"/>
        <v>450</v>
      </c>
    </row>
    <row r="173" spans="1:12" x14ac:dyDescent="0.25">
      <c r="A173">
        <v>406010110</v>
      </c>
      <c r="B173" t="s">
        <v>417</v>
      </c>
      <c r="C173" t="s">
        <v>418</v>
      </c>
      <c r="D173" t="s">
        <v>419</v>
      </c>
      <c r="E173" t="s">
        <v>66</v>
      </c>
      <c r="F173" t="s">
        <v>67</v>
      </c>
      <c r="G173">
        <v>1737.05</v>
      </c>
      <c r="H173">
        <v>161.73109582337901</v>
      </c>
      <c r="I173">
        <v>338.26890417662099</v>
      </c>
      <c r="J173">
        <v>500</v>
      </c>
      <c r="K173">
        <v>300</v>
      </c>
      <c r="L173">
        <f t="shared" si="2"/>
        <v>800</v>
      </c>
    </row>
    <row r="174" spans="1:12" x14ac:dyDescent="0.25">
      <c r="A174">
        <v>406020108</v>
      </c>
      <c r="B174" t="s">
        <v>420</v>
      </c>
      <c r="C174" t="s">
        <v>421</v>
      </c>
      <c r="D174" t="s">
        <v>419</v>
      </c>
      <c r="E174" t="s">
        <v>66</v>
      </c>
      <c r="F174" t="s">
        <v>67</v>
      </c>
      <c r="G174">
        <v>517.4</v>
      </c>
      <c r="H174">
        <v>217.27870119829899</v>
      </c>
      <c r="I174">
        <v>282.72129880170098</v>
      </c>
      <c r="J174">
        <v>500</v>
      </c>
      <c r="K174">
        <v>300</v>
      </c>
      <c r="L174">
        <f t="shared" si="2"/>
        <v>800</v>
      </c>
    </row>
    <row r="175" spans="1:12" x14ac:dyDescent="0.25">
      <c r="A175">
        <v>406020159</v>
      </c>
      <c r="B175" t="s">
        <v>422</v>
      </c>
      <c r="C175" t="s">
        <v>423</v>
      </c>
      <c r="D175" t="s">
        <v>419</v>
      </c>
      <c r="E175" t="s">
        <v>66</v>
      </c>
      <c r="F175" t="s">
        <v>67</v>
      </c>
      <c r="G175">
        <v>88.14</v>
      </c>
      <c r="H175">
        <v>110.33582936237801</v>
      </c>
      <c r="I175">
        <v>389.66417063762202</v>
      </c>
      <c r="J175">
        <v>500</v>
      </c>
      <c r="K175">
        <v>300</v>
      </c>
      <c r="L175">
        <f t="shared" si="2"/>
        <v>800</v>
      </c>
    </row>
    <row r="176" spans="1:12" x14ac:dyDescent="0.25">
      <c r="A176">
        <v>406020167</v>
      </c>
      <c r="B176" t="s">
        <v>424</v>
      </c>
      <c r="C176" t="s">
        <v>425</v>
      </c>
      <c r="D176" t="s">
        <v>419</v>
      </c>
      <c r="E176" t="s">
        <v>66</v>
      </c>
      <c r="F176" t="s">
        <v>67</v>
      </c>
      <c r="G176">
        <v>528.21</v>
      </c>
      <c r="H176">
        <v>204.37894019424101</v>
      </c>
      <c r="I176">
        <v>295.62105980575899</v>
      </c>
      <c r="J176">
        <v>500</v>
      </c>
      <c r="K176">
        <v>300</v>
      </c>
      <c r="L176">
        <f t="shared" si="2"/>
        <v>800</v>
      </c>
    </row>
    <row r="177" spans="1:12" x14ac:dyDescent="0.25">
      <c r="A177">
        <v>406020221</v>
      </c>
      <c r="B177" t="s">
        <v>426</v>
      </c>
      <c r="C177" t="s">
        <v>427</v>
      </c>
      <c r="D177" t="s">
        <v>419</v>
      </c>
      <c r="E177" t="s">
        <v>66</v>
      </c>
      <c r="F177" t="s">
        <v>67</v>
      </c>
      <c r="G177">
        <v>530.29</v>
      </c>
      <c r="H177">
        <v>234.164325180562</v>
      </c>
      <c r="I177">
        <v>265.835674819438</v>
      </c>
      <c r="J177">
        <v>500</v>
      </c>
      <c r="K177">
        <v>300</v>
      </c>
      <c r="L177">
        <f t="shared" si="2"/>
        <v>800</v>
      </c>
    </row>
    <row r="178" spans="1:12" x14ac:dyDescent="0.25">
      <c r="A178">
        <v>406020230</v>
      </c>
      <c r="B178" t="s">
        <v>428</v>
      </c>
      <c r="C178" t="s">
        <v>429</v>
      </c>
      <c r="D178" t="s">
        <v>419</v>
      </c>
      <c r="E178" t="s">
        <v>66</v>
      </c>
      <c r="F178" t="s">
        <v>67</v>
      </c>
      <c r="G178">
        <v>482.54</v>
      </c>
      <c r="H178">
        <v>228.60281012972999</v>
      </c>
      <c r="I178">
        <v>271.39718987026998</v>
      </c>
      <c r="J178">
        <v>500</v>
      </c>
      <c r="K178">
        <v>300</v>
      </c>
      <c r="L178">
        <f t="shared" si="2"/>
        <v>800</v>
      </c>
    </row>
    <row r="179" spans="1:12" x14ac:dyDescent="0.25">
      <c r="A179">
        <v>406020248</v>
      </c>
      <c r="B179" t="s">
        <v>430</v>
      </c>
      <c r="C179" t="s">
        <v>431</v>
      </c>
      <c r="D179" t="s">
        <v>419</v>
      </c>
      <c r="E179" t="s">
        <v>66</v>
      </c>
      <c r="F179" t="s">
        <v>67</v>
      </c>
      <c r="G179">
        <v>499.71</v>
      </c>
      <c r="H179">
        <v>245.15218826919599</v>
      </c>
      <c r="I179">
        <v>254.84781173080401</v>
      </c>
      <c r="J179">
        <v>500</v>
      </c>
      <c r="K179">
        <v>300</v>
      </c>
      <c r="L179">
        <f t="shared" si="2"/>
        <v>800</v>
      </c>
    </row>
    <row r="180" spans="1:12" x14ac:dyDescent="0.25">
      <c r="A180">
        <v>406020256</v>
      </c>
      <c r="B180" t="s">
        <v>432</v>
      </c>
      <c r="C180" t="s">
        <v>433</v>
      </c>
      <c r="D180" t="s">
        <v>419</v>
      </c>
      <c r="E180" t="s">
        <v>66</v>
      </c>
      <c r="F180" t="s">
        <v>67</v>
      </c>
      <c r="G180">
        <v>529.16999999999996</v>
      </c>
      <c r="H180">
        <v>248.20946009788901</v>
      </c>
      <c r="I180">
        <v>251.79053990211099</v>
      </c>
      <c r="J180">
        <v>500</v>
      </c>
      <c r="K180">
        <v>300</v>
      </c>
      <c r="L180">
        <f t="shared" si="2"/>
        <v>800</v>
      </c>
    </row>
    <row r="181" spans="1:12" x14ac:dyDescent="0.25">
      <c r="A181">
        <v>406020264</v>
      </c>
      <c r="B181" t="s">
        <v>434</v>
      </c>
      <c r="C181" t="s">
        <v>435</v>
      </c>
      <c r="D181" t="s">
        <v>419</v>
      </c>
      <c r="E181" t="s">
        <v>66</v>
      </c>
      <c r="F181" t="s">
        <v>67</v>
      </c>
      <c r="G181">
        <v>506.46</v>
      </c>
      <c r="H181">
        <v>241.84535797496301</v>
      </c>
      <c r="I181">
        <v>258.15464202503699</v>
      </c>
      <c r="J181">
        <v>500</v>
      </c>
      <c r="K181">
        <v>300</v>
      </c>
      <c r="L181">
        <f t="shared" si="2"/>
        <v>800</v>
      </c>
    </row>
    <row r="182" spans="1:12" x14ac:dyDescent="0.25">
      <c r="A182">
        <v>406020280</v>
      </c>
      <c r="B182" t="s">
        <v>436</v>
      </c>
      <c r="C182" t="s">
        <v>437</v>
      </c>
      <c r="D182" t="s">
        <v>419</v>
      </c>
      <c r="E182" t="s">
        <v>66</v>
      </c>
      <c r="F182" t="s">
        <v>67</v>
      </c>
      <c r="G182">
        <v>587.48</v>
      </c>
      <c r="H182">
        <v>265.54946551372001</v>
      </c>
      <c r="I182">
        <v>234.45053448627999</v>
      </c>
      <c r="J182">
        <v>500</v>
      </c>
      <c r="K182">
        <v>300</v>
      </c>
      <c r="L182">
        <f t="shared" si="2"/>
        <v>800</v>
      </c>
    </row>
    <row r="183" spans="1:12" x14ac:dyDescent="0.25">
      <c r="A183">
        <v>406020566</v>
      </c>
      <c r="B183" t="s">
        <v>438</v>
      </c>
      <c r="C183" t="s">
        <v>439</v>
      </c>
      <c r="D183" t="s">
        <v>419</v>
      </c>
      <c r="E183" t="s">
        <v>89</v>
      </c>
      <c r="F183" t="s">
        <v>90</v>
      </c>
      <c r="G183">
        <v>833.48</v>
      </c>
      <c r="H183">
        <v>573.37</v>
      </c>
      <c r="I183">
        <v>260.11</v>
      </c>
      <c r="J183">
        <v>833.48</v>
      </c>
      <c r="K183">
        <v>300</v>
      </c>
      <c r="L183">
        <f t="shared" si="2"/>
        <v>1133.48</v>
      </c>
    </row>
    <row r="184" spans="1:12" x14ac:dyDescent="0.25">
      <c r="A184">
        <v>406020574</v>
      </c>
      <c r="B184" t="s">
        <v>440</v>
      </c>
      <c r="C184" t="s">
        <v>441</v>
      </c>
      <c r="D184" t="s">
        <v>419</v>
      </c>
      <c r="E184" t="s">
        <v>89</v>
      </c>
      <c r="F184" t="s">
        <v>90</v>
      </c>
      <c r="G184">
        <v>692.19</v>
      </c>
      <c r="H184">
        <v>432.08</v>
      </c>
      <c r="I184">
        <v>260.11</v>
      </c>
      <c r="J184">
        <v>692.19</v>
      </c>
      <c r="K184">
        <v>300</v>
      </c>
      <c r="L184">
        <f t="shared" si="2"/>
        <v>992.19</v>
      </c>
    </row>
    <row r="185" spans="1:12" x14ac:dyDescent="0.25">
      <c r="A185">
        <v>406020620</v>
      </c>
      <c r="B185" t="s">
        <v>442</v>
      </c>
      <c r="C185" t="s">
        <v>443</v>
      </c>
      <c r="D185" t="s">
        <v>419</v>
      </c>
      <c r="E185" t="s">
        <v>66</v>
      </c>
      <c r="F185" t="s">
        <v>67</v>
      </c>
      <c r="G185">
        <v>20.74</v>
      </c>
      <c r="H185">
        <v>128.73674059787899</v>
      </c>
      <c r="I185">
        <v>371.263259402122</v>
      </c>
      <c r="J185">
        <v>500</v>
      </c>
      <c r="K185">
        <v>300</v>
      </c>
      <c r="L185">
        <f t="shared" si="2"/>
        <v>800</v>
      </c>
    </row>
    <row r="186" spans="1:12" x14ac:dyDescent="0.25">
      <c r="A186">
        <v>407010017</v>
      </c>
      <c r="B186" t="s">
        <v>444</v>
      </c>
      <c r="C186" t="s">
        <v>445</v>
      </c>
      <c r="D186" t="s">
        <v>80</v>
      </c>
      <c r="E186" t="s">
        <v>66</v>
      </c>
      <c r="F186" t="s">
        <v>67</v>
      </c>
      <c r="G186">
        <v>787.03</v>
      </c>
      <c r="H186">
        <v>155.616685513894</v>
      </c>
      <c r="I186">
        <v>344.38331448610597</v>
      </c>
      <c r="J186">
        <v>500</v>
      </c>
      <c r="K186">
        <v>250</v>
      </c>
      <c r="L186">
        <f t="shared" si="2"/>
        <v>750</v>
      </c>
    </row>
    <row r="187" spans="1:12" x14ac:dyDescent="0.25">
      <c r="A187">
        <v>407010033</v>
      </c>
      <c r="B187" t="s">
        <v>446</v>
      </c>
      <c r="C187" t="s">
        <v>447</v>
      </c>
      <c r="D187" t="s">
        <v>80</v>
      </c>
      <c r="E187" t="s">
        <v>66</v>
      </c>
      <c r="F187" t="s">
        <v>67</v>
      </c>
      <c r="G187">
        <v>1833.56</v>
      </c>
      <c r="H187">
        <v>73.376382556338498</v>
      </c>
      <c r="I187">
        <v>426.62361744366098</v>
      </c>
      <c r="J187">
        <v>500</v>
      </c>
      <c r="K187">
        <v>250</v>
      </c>
      <c r="L187">
        <f t="shared" si="2"/>
        <v>750</v>
      </c>
    </row>
    <row r="188" spans="1:12" x14ac:dyDescent="0.25">
      <c r="A188">
        <v>407010041</v>
      </c>
      <c r="B188" t="s">
        <v>448</v>
      </c>
      <c r="C188" t="s">
        <v>449</v>
      </c>
      <c r="D188" t="s">
        <v>80</v>
      </c>
      <c r="E188" t="s">
        <v>66</v>
      </c>
      <c r="F188" t="s">
        <v>67</v>
      </c>
      <c r="G188">
        <v>1833.56</v>
      </c>
      <c r="H188">
        <v>73.376382556338498</v>
      </c>
      <c r="I188">
        <v>426.62361744366098</v>
      </c>
      <c r="J188">
        <v>500</v>
      </c>
      <c r="K188">
        <v>250</v>
      </c>
      <c r="L188">
        <f t="shared" si="2"/>
        <v>750</v>
      </c>
    </row>
    <row r="189" spans="1:12" x14ac:dyDescent="0.25">
      <c r="A189">
        <v>407010050</v>
      </c>
      <c r="B189" t="s">
        <v>450</v>
      </c>
      <c r="C189" t="s">
        <v>451</v>
      </c>
      <c r="D189" t="s">
        <v>80</v>
      </c>
      <c r="E189" t="s">
        <v>66</v>
      </c>
      <c r="F189" t="s">
        <v>67</v>
      </c>
      <c r="G189">
        <v>777.23</v>
      </c>
      <c r="H189">
        <v>157.63030248446401</v>
      </c>
      <c r="I189">
        <v>342.36969751553602</v>
      </c>
      <c r="J189">
        <v>500</v>
      </c>
      <c r="K189">
        <v>250</v>
      </c>
      <c r="L189">
        <f t="shared" si="2"/>
        <v>750</v>
      </c>
    </row>
    <row r="190" spans="1:12" x14ac:dyDescent="0.25">
      <c r="A190">
        <v>407010068</v>
      </c>
      <c r="B190" t="s">
        <v>452</v>
      </c>
      <c r="C190" t="s">
        <v>453</v>
      </c>
      <c r="D190" t="s">
        <v>80</v>
      </c>
      <c r="E190" t="s">
        <v>66</v>
      </c>
      <c r="F190" t="s">
        <v>67</v>
      </c>
      <c r="G190">
        <v>1914.57</v>
      </c>
      <c r="H190">
        <v>91.438286403735603</v>
      </c>
      <c r="I190">
        <v>408.56171359626501</v>
      </c>
      <c r="J190">
        <v>500</v>
      </c>
      <c r="K190">
        <v>250</v>
      </c>
      <c r="L190">
        <f t="shared" si="2"/>
        <v>750</v>
      </c>
    </row>
    <row r="191" spans="1:12" x14ac:dyDescent="0.25">
      <c r="A191">
        <v>407010076</v>
      </c>
      <c r="B191" t="s">
        <v>454</v>
      </c>
      <c r="C191" t="s">
        <v>455</v>
      </c>
      <c r="D191" t="s">
        <v>80</v>
      </c>
      <c r="E191" t="s">
        <v>66</v>
      </c>
      <c r="F191" t="s">
        <v>67</v>
      </c>
      <c r="G191">
        <v>1185.67</v>
      </c>
      <c r="H191">
        <v>120.14725851206499</v>
      </c>
      <c r="I191">
        <v>379.85274148793502</v>
      </c>
      <c r="J191">
        <v>500</v>
      </c>
      <c r="K191">
        <v>250</v>
      </c>
      <c r="L191">
        <f t="shared" si="2"/>
        <v>750</v>
      </c>
    </row>
    <row r="192" spans="1:12" x14ac:dyDescent="0.25">
      <c r="A192">
        <v>407010084</v>
      </c>
      <c r="B192" t="s">
        <v>456</v>
      </c>
      <c r="C192" t="s">
        <v>457</v>
      </c>
      <c r="D192" t="s">
        <v>80</v>
      </c>
      <c r="E192" t="s">
        <v>66</v>
      </c>
      <c r="F192" t="s">
        <v>67</v>
      </c>
      <c r="G192">
        <v>794.88</v>
      </c>
      <c r="H192">
        <v>154.060990338164</v>
      </c>
      <c r="I192">
        <v>345.939009661836</v>
      </c>
      <c r="J192">
        <v>500</v>
      </c>
      <c r="K192">
        <v>250</v>
      </c>
      <c r="L192">
        <f t="shared" si="2"/>
        <v>750</v>
      </c>
    </row>
    <row r="193" spans="1:12" x14ac:dyDescent="0.25">
      <c r="A193">
        <v>407010092</v>
      </c>
      <c r="B193" t="s">
        <v>458</v>
      </c>
      <c r="C193" t="s">
        <v>459</v>
      </c>
      <c r="D193" t="s">
        <v>80</v>
      </c>
      <c r="E193" t="s">
        <v>66</v>
      </c>
      <c r="F193" t="s">
        <v>67</v>
      </c>
      <c r="G193">
        <v>787.65</v>
      </c>
      <c r="H193">
        <v>155.52593156859001</v>
      </c>
      <c r="I193">
        <v>344.47406843140999</v>
      </c>
      <c r="J193">
        <v>500</v>
      </c>
      <c r="K193">
        <v>250</v>
      </c>
      <c r="L193">
        <f t="shared" si="2"/>
        <v>750</v>
      </c>
    </row>
    <row r="194" spans="1:12" x14ac:dyDescent="0.25">
      <c r="A194">
        <v>407010106</v>
      </c>
      <c r="B194" t="s">
        <v>460</v>
      </c>
      <c r="C194" t="s">
        <v>461</v>
      </c>
      <c r="D194" t="s">
        <v>80</v>
      </c>
      <c r="E194" t="s">
        <v>66</v>
      </c>
      <c r="F194" t="s">
        <v>67</v>
      </c>
      <c r="G194">
        <v>787.65</v>
      </c>
      <c r="H194">
        <v>155.570367549038</v>
      </c>
      <c r="I194">
        <v>344.429632450962</v>
      </c>
      <c r="J194">
        <v>500</v>
      </c>
      <c r="K194">
        <v>250</v>
      </c>
      <c r="L194">
        <f t="shared" si="2"/>
        <v>750</v>
      </c>
    </row>
    <row r="195" spans="1:12" x14ac:dyDescent="0.25">
      <c r="A195">
        <v>407010130</v>
      </c>
      <c r="B195" t="s">
        <v>462</v>
      </c>
      <c r="C195" t="s">
        <v>463</v>
      </c>
      <c r="D195" t="s">
        <v>80</v>
      </c>
      <c r="E195" t="s">
        <v>66</v>
      </c>
      <c r="F195" t="s">
        <v>67</v>
      </c>
      <c r="G195">
        <v>902.19</v>
      </c>
      <c r="H195">
        <v>109.345038184861</v>
      </c>
      <c r="I195">
        <v>390.65496181513902</v>
      </c>
      <c r="J195">
        <v>500</v>
      </c>
      <c r="K195">
        <v>250</v>
      </c>
      <c r="L195">
        <f t="shared" si="2"/>
        <v>750</v>
      </c>
    </row>
    <row r="196" spans="1:12" x14ac:dyDescent="0.25">
      <c r="A196">
        <v>407010149</v>
      </c>
      <c r="B196" t="s">
        <v>464</v>
      </c>
      <c r="C196" t="s">
        <v>465</v>
      </c>
      <c r="D196" t="s">
        <v>80</v>
      </c>
      <c r="E196" t="s">
        <v>66</v>
      </c>
      <c r="F196" t="s">
        <v>67</v>
      </c>
      <c r="G196">
        <v>701.15</v>
      </c>
      <c r="H196">
        <v>127.92555088069599</v>
      </c>
      <c r="I196">
        <v>372.07444911930401</v>
      </c>
      <c r="J196">
        <v>500</v>
      </c>
      <c r="K196">
        <v>250</v>
      </c>
      <c r="L196">
        <f t="shared" ref="L196:L259" si="3">J196+K196</f>
        <v>750</v>
      </c>
    </row>
    <row r="197" spans="1:12" x14ac:dyDescent="0.25">
      <c r="A197">
        <v>407010165</v>
      </c>
      <c r="B197" t="s">
        <v>466</v>
      </c>
      <c r="C197" t="s">
        <v>467</v>
      </c>
      <c r="D197" t="s">
        <v>80</v>
      </c>
      <c r="E197" t="s">
        <v>66</v>
      </c>
      <c r="F197" t="s">
        <v>67</v>
      </c>
      <c r="G197">
        <v>902.18</v>
      </c>
      <c r="H197">
        <v>109.346250193975</v>
      </c>
      <c r="I197">
        <v>390.65374980602502</v>
      </c>
      <c r="J197">
        <v>500</v>
      </c>
      <c r="K197">
        <v>250</v>
      </c>
      <c r="L197">
        <f t="shared" si="3"/>
        <v>750</v>
      </c>
    </row>
    <row r="198" spans="1:12" x14ac:dyDescent="0.25">
      <c r="A198">
        <v>407010190</v>
      </c>
      <c r="B198" t="s">
        <v>468</v>
      </c>
      <c r="C198" t="s">
        <v>469</v>
      </c>
      <c r="D198" t="s">
        <v>80</v>
      </c>
      <c r="E198" t="s">
        <v>66</v>
      </c>
      <c r="F198" t="s">
        <v>67</v>
      </c>
      <c r="G198">
        <v>687.76</v>
      </c>
      <c r="H198">
        <v>87.406944282889398</v>
      </c>
      <c r="I198">
        <v>412.59305571711099</v>
      </c>
      <c r="J198">
        <v>500</v>
      </c>
      <c r="K198">
        <v>250</v>
      </c>
      <c r="L198">
        <f t="shared" si="3"/>
        <v>750</v>
      </c>
    </row>
    <row r="199" spans="1:12" x14ac:dyDescent="0.25">
      <c r="A199">
        <v>407010211</v>
      </c>
      <c r="B199" t="s">
        <v>470</v>
      </c>
      <c r="C199" t="s">
        <v>471</v>
      </c>
      <c r="D199" t="s">
        <v>80</v>
      </c>
      <c r="E199" t="s">
        <v>66</v>
      </c>
      <c r="F199" t="s">
        <v>67</v>
      </c>
      <c r="G199">
        <v>687.76</v>
      </c>
      <c r="H199">
        <v>87.406944282889398</v>
      </c>
      <c r="I199">
        <v>412.59305571711099</v>
      </c>
      <c r="J199">
        <v>500</v>
      </c>
      <c r="K199">
        <v>250</v>
      </c>
      <c r="L199">
        <f t="shared" si="3"/>
        <v>750</v>
      </c>
    </row>
    <row r="200" spans="1:12" x14ac:dyDescent="0.25">
      <c r="A200">
        <v>407010220</v>
      </c>
      <c r="B200" t="s">
        <v>472</v>
      </c>
      <c r="C200" t="s">
        <v>473</v>
      </c>
      <c r="D200" t="s">
        <v>80</v>
      </c>
      <c r="E200" t="s">
        <v>66</v>
      </c>
      <c r="F200" t="s">
        <v>67</v>
      </c>
      <c r="G200">
        <v>520.55999999999995</v>
      </c>
      <c r="H200">
        <v>103.47510373444</v>
      </c>
      <c r="I200">
        <v>396.52489626556002</v>
      </c>
      <c r="J200">
        <v>500</v>
      </c>
      <c r="K200">
        <v>250</v>
      </c>
      <c r="L200">
        <f t="shared" si="3"/>
        <v>750</v>
      </c>
    </row>
    <row r="201" spans="1:12" x14ac:dyDescent="0.25">
      <c r="A201">
        <v>407010270</v>
      </c>
      <c r="B201" t="s">
        <v>474</v>
      </c>
      <c r="C201" t="s">
        <v>475</v>
      </c>
      <c r="D201" t="s">
        <v>80</v>
      </c>
      <c r="E201" t="s">
        <v>66</v>
      </c>
      <c r="F201" t="s">
        <v>67</v>
      </c>
      <c r="G201">
        <v>2270.21</v>
      </c>
      <c r="H201">
        <v>65.172384933552394</v>
      </c>
      <c r="I201">
        <v>434.827615066448</v>
      </c>
      <c r="J201">
        <v>500</v>
      </c>
      <c r="K201">
        <v>250</v>
      </c>
      <c r="L201">
        <f t="shared" si="3"/>
        <v>750</v>
      </c>
    </row>
    <row r="202" spans="1:12" x14ac:dyDescent="0.25">
      <c r="A202">
        <v>407010289</v>
      </c>
      <c r="B202" t="s">
        <v>476</v>
      </c>
      <c r="C202" t="s">
        <v>477</v>
      </c>
      <c r="D202" t="s">
        <v>80</v>
      </c>
      <c r="E202" t="s">
        <v>66</v>
      </c>
      <c r="F202" t="s">
        <v>67</v>
      </c>
      <c r="G202">
        <v>822.91</v>
      </c>
      <c r="H202">
        <v>155.995187809116</v>
      </c>
      <c r="I202">
        <v>344.00481219088402</v>
      </c>
      <c r="J202">
        <v>500</v>
      </c>
      <c r="K202">
        <v>250</v>
      </c>
      <c r="L202">
        <f t="shared" si="3"/>
        <v>750</v>
      </c>
    </row>
    <row r="203" spans="1:12" x14ac:dyDescent="0.25">
      <c r="A203">
        <v>407010297</v>
      </c>
      <c r="B203" t="s">
        <v>478</v>
      </c>
      <c r="C203" t="s">
        <v>479</v>
      </c>
      <c r="D203" t="s">
        <v>80</v>
      </c>
      <c r="E203" t="s">
        <v>66</v>
      </c>
      <c r="F203" t="s">
        <v>67</v>
      </c>
      <c r="G203">
        <v>766.06</v>
      </c>
      <c r="H203">
        <v>167.55867686604199</v>
      </c>
      <c r="I203">
        <v>332.44132313395801</v>
      </c>
      <c r="J203">
        <v>500</v>
      </c>
      <c r="K203">
        <v>250</v>
      </c>
      <c r="L203">
        <f t="shared" si="3"/>
        <v>750</v>
      </c>
    </row>
    <row r="204" spans="1:12" x14ac:dyDescent="0.25">
      <c r="A204">
        <v>407020012</v>
      </c>
      <c r="B204" t="s">
        <v>480</v>
      </c>
      <c r="C204" t="s">
        <v>481</v>
      </c>
      <c r="D204" t="s">
        <v>80</v>
      </c>
      <c r="E204" t="s">
        <v>66</v>
      </c>
      <c r="F204" t="s">
        <v>67</v>
      </c>
      <c r="G204">
        <v>1403.9</v>
      </c>
      <c r="H204">
        <v>91.384714010969404</v>
      </c>
      <c r="I204">
        <v>408.61528598903101</v>
      </c>
      <c r="J204">
        <v>500</v>
      </c>
      <c r="K204">
        <v>250</v>
      </c>
      <c r="L204">
        <f t="shared" si="3"/>
        <v>750</v>
      </c>
    </row>
    <row r="205" spans="1:12" x14ac:dyDescent="0.25">
      <c r="A205">
        <v>407020020</v>
      </c>
      <c r="B205" t="s">
        <v>482</v>
      </c>
      <c r="C205" t="s">
        <v>483</v>
      </c>
      <c r="D205" t="s">
        <v>80</v>
      </c>
      <c r="E205" t="s">
        <v>66</v>
      </c>
      <c r="F205" t="s">
        <v>67</v>
      </c>
      <c r="G205">
        <v>716.48</v>
      </c>
      <c r="H205">
        <v>127.930995980348</v>
      </c>
      <c r="I205">
        <v>372.06900401965203</v>
      </c>
      <c r="J205">
        <v>500</v>
      </c>
      <c r="K205">
        <v>250</v>
      </c>
      <c r="L205">
        <f t="shared" si="3"/>
        <v>750</v>
      </c>
    </row>
    <row r="206" spans="1:12" x14ac:dyDescent="0.25">
      <c r="A206">
        <v>407020039</v>
      </c>
      <c r="B206" t="s">
        <v>484</v>
      </c>
      <c r="C206" t="s">
        <v>485</v>
      </c>
      <c r="D206" t="s">
        <v>80</v>
      </c>
      <c r="E206" t="s">
        <v>66</v>
      </c>
      <c r="F206" t="s">
        <v>67</v>
      </c>
      <c r="G206">
        <v>414.62</v>
      </c>
      <c r="H206">
        <v>194.189860595244</v>
      </c>
      <c r="I206">
        <v>305.810139404756</v>
      </c>
      <c r="J206">
        <v>500</v>
      </c>
      <c r="K206">
        <v>250</v>
      </c>
      <c r="L206">
        <f t="shared" si="3"/>
        <v>750</v>
      </c>
    </row>
    <row r="207" spans="1:12" x14ac:dyDescent="0.25">
      <c r="A207">
        <v>407020063</v>
      </c>
      <c r="B207" t="s">
        <v>486</v>
      </c>
      <c r="C207" t="s">
        <v>487</v>
      </c>
      <c r="D207" t="s">
        <v>80</v>
      </c>
      <c r="E207" t="s">
        <v>89</v>
      </c>
      <c r="F207" t="s">
        <v>90</v>
      </c>
      <c r="G207">
        <v>1817.45</v>
      </c>
      <c r="H207">
        <v>267.26</v>
      </c>
      <c r="I207">
        <v>1550.19</v>
      </c>
      <c r="J207">
        <v>1817.45</v>
      </c>
      <c r="K207">
        <v>250</v>
      </c>
      <c r="L207">
        <f t="shared" si="3"/>
        <v>2067.4499999999998</v>
      </c>
    </row>
    <row r="208" spans="1:12" x14ac:dyDescent="0.25">
      <c r="A208">
        <v>407020071</v>
      </c>
      <c r="B208" t="s">
        <v>488</v>
      </c>
      <c r="C208" t="s">
        <v>489</v>
      </c>
      <c r="D208" t="s">
        <v>80</v>
      </c>
      <c r="E208" t="s">
        <v>66</v>
      </c>
      <c r="F208" t="s">
        <v>67</v>
      </c>
      <c r="G208">
        <v>1403.91</v>
      </c>
      <c r="H208">
        <v>91.380501599105301</v>
      </c>
      <c r="I208">
        <v>408.619498400895</v>
      </c>
      <c r="J208">
        <v>500</v>
      </c>
      <c r="K208">
        <v>250</v>
      </c>
      <c r="L208">
        <f t="shared" si="3"/>
        <v>750</v>
      </c>
    </row>
    <row r="209" spans="1:12" x14ac:dyDescent="0.25">
      <c r="A209">
        <v>407020098</v>
      </c>
      <c r="B209" t="s">
        <v>490</v>
      </c>
      <c r="C209" t="s">
        <v>491</v>
      </c>
      <c r="D209" t="s">
        <v>80</v>
      </c>
      <c r="E209" t="s">
        <v>66</v>
      </c>
      <c r="F209" t="s">
        <v>67</v>
      </c>
      <c r="G209">
        <v>629.1</v>
      </c>
      <c r="H209">
        <v>116.587188046416</v>
      </c>
      <c r="I209">
        <v>383.41281195358403</v>
      </c>
      <c r="J209">
        <v>500</v>
      </c>
      <c r="K209">
        <v>250</v>
      </c>
      <c r="L209">
        <f t="shared" si="3"/>
        <v>750</v>
      </c>
    </row>
    <row r="210" spans="1:12" x14ac:dyDescent="0.25">
      <c r="A210">
        <v>407020101</v>
      </c>
      <c r="B210" t="s">
        <v>492</v>
      </c>
      <c r="C210" t="s">
        <v>493</v>
      </c>
      <c r="D210" t="s">
        <v>80</v>
      </c>
      <c r="E210" t="s">
        <v>66</v>
      </c>
      <c r="F210" t="s">
        <v>67</v>
      </c>
      <c r="G210">
        <v>1173.77</v>
      </c>
      <c r="H210">
        <v>80.646123175749906</v>
      </c>
      <c r="I210">
        <v>419.35387682424999</v>
      </c>
      <c r="J210">
        <v>500</v>
      </c>
      <c r="K210">
        <v>250</v>
      </c>
      <c r="L210">
        <f t="shared" si="3"/>
        <v>750</v>
      </c>
    </row>
    <row r="211" spans="1:12" x14ac:dyDescent="0.25">
      <c r="A211">
        <v>407020110</v>
      </c>
      <c r="B211" t="s">
        <v>494</v>
      </c>
      <c r="C211" t="s">
        <v>495</v>
      </c>
      <c r="D211" t="s">
        <v>80</v>
      </c>
      <c r="E211" t="s">
        <v>66</v>
      </c>
      <c r="F211" t="s">
        <v>67</v>
      </c>
      <c r="G211">
        <v>125.47</v>
      </c>
      <c r="H211">
        <v>275.12552801466501</v>
      </c>
      <c r="I211">
        <v>224.87447198533499</v>
      </c>
      <c r="J211">
        <v>500</v>
      </c>
      <c r="K211">
        <v>250</v>
      </c>
      <c r="L211">
        <f t="shared" si="3"/>
        <v>750</v>
      </c>
    </row>
    <row r="212" spans="1:12" x14ac:dyDescent="0.25">
      <c r="A212">
        <v>407020144</v>
      </c>
      <c r="B212" t="s">
        <v>496</v>
      </c>
      <c r="C212" t="s">
        <v>497</v>
      </c>
      <c r="D212" t="s">
        <v>80</v>
      </c>
      <c r="E212" t="s">
        <v>66</v>
      </c>
      <c r="F212" t="s">
        <v>67</v>
      </c>
      <c r="G212">
        <v>170.47</v>
      </c>
      <c r="H212">
        <v>214.935179210418</v>
      </c>
      <c r="I212">
        <v>285.06482078958197</v>
      </c>
      <c r="J212">
        <v>500</v>
      </c>
      <c r="K212">
        <v>250</v>
      </c>
      <c r="L212">
        <f t="shared" si="3"/>
        <v>750</v>
      </c>
    </row>
    <row r="213" spans="1:12" x14ac:dyDescent="0.25">
      <c r="A213">
        <v>407020179</v>
      </c>
      <c r="B213" t="s">
        <v>498</v>
      </c>
      <c r="C213" t="s">
        <v>499</v>
      </c>
      <c r="D213" t="s">
        <v>80</v>
      </c>
      <c r="E213" t="s">
        <v>89</v>
      </c>
      <c r="F213" t="s">
        <v>90</v>
      </c>
      <c r="G213">
        <v>1217.2</v>
      </c>
      <c r="H213">
        <v>189.33</v>
      </c>
      <c r="I213">
        <v>1027.8699999999999</v>
      </c>
      <c r="J213">
        <v>1217.2</v>
      </c>
      <c r="K213">
        <v>250</v>
      </c>
      <c r="L213">
        <f t="shared" si="3"/>
        <v>1467.2</v>
      </c>
    </row>
    <row r="214" spans="1:12" x14ac:dyDescent="0.25">
      <c r="A214">
        <v>407020187</v>
      </c>
      <c r="B214" t="s">
        <v>500</v>
      </c>
      <c r="C214" t="s">
        <v>501</v>
      </c>
      <c r="D214" t="s">
        <v>80</v>
      </c>
      <c r="E214" t="s">
        <v>89</v>
      </c>
      <c r="F214" t="s">
        <v>90</v>
      </c>
      <c r="G214">
        <v>1174.3599999999999</v>
      </c>
      <c r="H214">
        <v>403.07060867195798</v>
      </c>
      <c r="I214">
        <v>2096.9293913280399</v>
      </c>
      <c r="J214">
        <v>2500</v>
      </c>
      <c r="K214">
        <v>250</v>
      </c>
      <c r="L214">
        <f t="shared" si="3"/>
        <v>2750</v>
      </c>
    </row>
    <row r="215" spans="1:12" x14ac:dyDescent="0.25">
      <c r="A215">
        <v>407020195</v>
      </c>
      <c r="B215" t="s">
        <v>502</v>
      </c>
      <c r="C215" t="s">
        <v>503</v>
      </c>
      <c r="D215" t="s">
        <v>80</v>
      </c>
      <c r="E215" t="s">
        <v>89</v>
      </c>
      <c r="F215" t="s">
        <v>90</v>
      </c>
      <c r="G215">
        <v>629.12</v>
      </c>
      <c r="H215">
        <v>146.69</v>
      </c>
      <c r="I215">
        <v>482.43</v>
      </c>
      <c r="J215">
        <v>629.12</v>
      </c>
      <c r="K215">
        <v>250</v>
      </c>
      <c r="L215">
        <f t="shared" si="3"/>
        <v>879.12</v>
      </c>
    </row>
    <row r="216" spans="1:12" x14ac:dyDescent="0.25">
      <c r="A216">
        <v>407020209</v>
      </c>
      <c r="B216" t="s">
        <v>504</v>
      </c>
      <c r="C216" t="s">
        <v>505</v>
      </c>
      <c r="D216" t="s">
        <v>80</v>
      </c>
      <c r="E216" t="s">
        <v>66</v>
      </c>
      <c r="F216" t="s">
        <v>67</v>
      </c>
      <c r="G216">
        <v>788.04</v>
      </c>
      <c r="H216">
        <v>92.2161311608548</v>
      </c>
      <c r="I216">
        <v>407.78386883914499</v>
      </c>
      <c r="J216">
        <v>500</v>
      </c>
      <c r="K216">
        <v>250</v>
      </c>
      <c r="L216">
        <f t="shared" si="3"/>
        <v>750</v>
      </c>
    </row>
    <row r="217" spans="1:12" x14ac:dyDescent="0.25">
      <c r="A217">
        <v>407020217</v>
      </c>
      <c r="B217" t="s">
        <v>506</v>
      </c>
      <c r="C217" t="s">
        <v>507</v>
      </c>
      <c r="D217" t="s">
        <v>80</v>
      </c>
      <c r="E217" t="s">
        <v>66</v>
      </c>
      <c r="F217" t="s">
        <v>67</v>
      </c>
      <c r="G217">
        <v>246.81</v>
      </c>
      <c r="H217">
        <v>163.384789919371</v>
      </c>
      <c r="I217">
        <v>336.61521008062903</v>
      </c>
      <c r="J217">
        <v>500</v>
      </c>
      <c r="K217">
        <v>250</v>
      </c>
      <c r="L217">
        <f t="shared" si="3"/>
        <v>750</v>
      </c>
    </row>
    <row r="218" spans="1:12" x14ac:dyDescent="0.25">
      <c r="A218">
        <v>407020225</v>
      </c>
      <c r="B218" t="s">
        <v>508</v>
      </c>
      <c r="C218" t="s">
        <v>509</v>
      </c>
      <c r="D218" t="s">
        <v>80</v>
      </c>
      <c r="E218" t="s">
        <v>89</v>
      </c>
      <c r="F218" t="s">
        <v>90</v>
      </c>
      <c r="G218">
        <v>335.35</v>
      </c>
      <c r="H218">
        <v>145.28104964962</v>
      </c>
      <c r="I218">
        <v>354.71895035038</v>
      </c>
      <c r="J218">
        <v>500</v>
      </c>
      <c r="K218">
        <v>250</v>
      </c>
      <c r="L218">
        <f t="shared" si="3"/>
        <v>750</v>
      </c>
    </row>
    <row r="219" spans="1:12" x14ac:dyDescent="0.25">
      <c r="A219">
        <v>407020233</v>
      </c>
      <c r="B219" t="s">
        <v>510</v>
      </c>
      <c r="C219" t="s">
        <v>511</v>
      </c>
      <c r="D219" t="s">
        <v>80</v>
      </c>
      <c r="E219" t="s">
        <v>66</v>
      </c>
      <c r="F219" t="s">
        <v>67</v>
      </c>
      <c r="G219">
        <v>650.08000000000004</v>
      </c>
      <c r="H219">
        <v>112.824575436869</v>
      </c>
      <c r="I219">
        <v>387.175424563131</v>
      </c>
      <c r="J219">
        <v>500</v>
      </c>
      <c r="K219">
        <v>250</v>
      </c>
      <c r="L219">
        <f t="shared" si="3"/>
        <v>750</v>
      </c>
    </row>
    <row r="220" spans="1:12" x14ac:dyDescent="0.25">
      <c r="A220">
        <v>407020241</v>
      </c>
      <c r="B220" t="s">
        <v>512</v>
      </c>
      <c r="C220" t="s">
        <v>513</v>
      </c>
      <c r="D220" t="s">
        <v>80</v>
      </c>
      <c r="E220" t="s">
        <v>89</v>
      </c>
      <c r="F220" t="s">
        <v>90</v>
      </c>
      <c r="G220">
        <v>650.09</v>
      </c>
      <c r="H220">
        <v>146.69</v>
      </c>
      <c r="I220">
        <v>503.4</v>
      </c>
      <c r="J220">
        <v>650.09</v>
      </c>
      <c r="K220">
        <v>250</v>
      </c>
      <c r="L220">
        <f t="shared" si="3"/>
        <v>900.09</v>
      </c>
    </row>
    <row r="221" spans="1:12" x14ac:dyDescent="0.25">
      <c r="A221">
        <v>407020250</v>
      </c>
      <c r="B221" t="s">
        <v>514</v>
      </c>
      <c r="C221" t="s">
        <v>515</v>
      </c>
      <c r="D221" t="s">
        <v>80</v>
      </c>
      <c r="E221" t="s">
        <v>66</v>
      </c>
      <c r="F221" t="s">
        <v>67</v>
      </c>
      <c r="G221">
        <v>896.25</v>
      </c>
      <c r="H221">
        <v>98.9177126917713</v>
      </c>
      <c r="I221">
        <v>401.08228730822901</v>
      </c>
      <c r="J221">
        <v>500</v>
      </c>
      <c r="K221">
        <v>250</v>
      </c>
      <c r="L221">
        <f t="shared" si="3"/>
        <v>750</v>
      </c>
    </row>
    <row r="222" spans="1:12" x14ac:dyDescent="0.25">
      <c r="A222">
        <v>407020268</v>
      </c>
      <c r="B222" t="s">
        <v>516</v>
      </c>
      <c r="C222" t="s">
        <v>517</v>
      </c>
      <c r="D222" t="s">
        <v>80</v>
      </c>
      <c r="E222" t="s">
        <v>66</v>
      </c>
      <c r="F222" t="s">
        <v>67</v>
      </c>
      <c r="G222">
        <v>374.14</v>
      </c>
      <c r="H222">
        <v>196.03624311754999</v>
      </c>
      <c r="I222">
        <v>303.96375688245001</v>
      </c>
      <c r="J222">
        <v>500</v>
      </c>
      <c r="K222">
        <v>250</v>
      </c>
      <c r="L222">
        <f t="shared" si="3"/>
        <v>750</v>
      </c>
    </row>
    <row r="223" spans="1:12" x14ac:dyDescent="0.25">
      <c r="A223">
        <v>407020276</v>
      </c>
      <c r="B223" t="s">
        <v>518</v>
      </c>
      <c r="C223" t="s">
        <v>519</v>
      </c>
      <c r="D223" t="s">
        <v>80</v>
      </c>
      <c r="E223" t="s">
        <v>89</v>
      </c>
      <c r="F223" t="s">
        <v>90</v>
      </c>
      <c r="G223">
        <v>363.9</v>
      </c>
      <c r="H223">
        <v>126.94696345149799</v>
      </c>
      <c r="I223">
        <v>273.05303654850201</v>
      </c>
      <c r="J223">
        <v>400</v>
      </c>
      <c r="K223">
        <v>250</v>
      </c>
      <c r="L223">
        <f t="shared" si="3"/>
        <v>650</v>
      </c>
    </row>
    <row r="224" spans="1:12" x14ac:dyDescent="0.25">
      <c r="A224">
        <v>407020284</v>
      </c>
      <c r="B224" t="s">
        <v>520</v>
      </c>
      <c r="C224" t="s">
        <v>521</v>
      </c>
      <c r="D224" t="s">
        <v>80</v>
      </c>
      <c r="E224" t="s">
        <v>89</v>
      </c>
      <c r="F224" t="s">
        <v>90</v>
      </c>
      <c r="G224">
        <v>315.94</v>
      </c>
      <c r="H224">
        <v>158.05532696081499</v>
      </c>
      <c r="I224">
        <v>241.94467303918501</v>
      </c>
      <c r="J224">
        <v>400</v>
      </c>
      <c r="K224">
        <v>250</v>
      </c>
      <c r="L224">
        <f t="shared" si="3"/>
        <v>650</v>
      </c>
    </row>
    <row r="225" spans="1:12" x14ac:dyDescent="0.25">
      <c r="A225">
        <v>407020292</v>
      </c>
      <c r="B225" t="s">
        <v>522</v>
      </c>
      <c r="C225" t="s">
        <v>523</v>
      </c>
      <c r="D225" t="s">
        <v>80</v>
      </c>
      <c r="E225" t="s">
        <v>66</v>
      </c>
      <c r="F225" t="s">
        <v>67</v>
      </c>
      <c r="G225">
        <v>378.69</v>
      </c>
      <c r="H225">
        <v>145.22432596582999</v>
      </c>
      <c r="I225">
        <v>354.77567403416998</v>
      </c>
      <c r="J225">
        <v>500</v>
      </c>
      <c r="K225">
        <v>250</v>
      </c>
      <c r="L225">
        <f t="shared" si="3"/>
        <v>750</v>
      </c>
    </row>
    <row r="226" spans="1:12" x14ac:dyDescent="0.25">
      <c r="A226">
        <v>407020306</v>
      </c>
      <c r="B226" t="s">
        <v>524</v>
      </c>
      <c r="C226" t="s">
        <v>525</v>
      </c>
      <c r="D226" t="s">
        <v>80</v>
      </c>
      <c r="E226" t="s">
        <v>66</v>
      </c>
      <c r="F226" t="s">
        <v>67</v>
      </c>
      <c r="G226">
        <v>942.57</v>
      </c>
      <c r="H226">
        <v>97.175806571395199</v>
      </c>
      <c r="I226">
        <v>402.82419342860499</v>
      </c>
      <c r="J226">
        <v>500</v>
      </c>
      <c r="K226">
        <v>250</v>
      </c>
      <c r="L226">
        <f t="shared" si="3"/>
        <v>750</v>
      </c>
    </row>
    <row r="227" spans="1:12" x14ac:dyDescent="0.25">
      <c r="A227">
        <v>407020322</v>
      </c>
      <c r="B227" t="s">
        <v>526</v>
      </c>
      <c r="C227" t="s">
        <v>527</v>
      </c>
      <c r="D227" t="s">
        <v>80</v>
      </c>
      <c r="E227" t="s">
        <v>89</v>
      </c>
      <c r="F227" t="s">
        <v>90</v>
      </c>
      <c r="G227">
        <v>178.24</v>
      </c>
      <c r="H227">
        <v>205.088644524237</v>
      </c>
      <c r="I227">
        <v>294.911355475763</v>
      </c>
      <c r="J227">
        <v>500</v>
      </c>
      <c r="K227">
        <v>250</v>
      </c>
      <c r="L227">
        <f t="shared" si="3"/>
        <v>750</v>
      </c>
    </row>
    <row r="228" spans="1:12" x14ac:dyDescent="0.25">
      <c r="A228">
        <v>407020330</v>
      </c>
      <c r="B228" t="s">
        <v>528</v>
      </c>
      <c r="C228" t="s">
        <v>529</v>
      </c>
      <c r="D228" t="s">
        <v>80</v>
      </c>
      <c r="E228" t="s">
        <v>66</v>
      </c>
      <c r="F228" t="s">
        <v>67</v>
      </c>
      <c r="G228">
        <v>1453.79</v>
      </c>
      <c r="H228">
        <v>88.252085927128405</v>
      </c>
      <c r="I228">
        <v>411.74791407287199</v>
      </c>
      <c r="J228">
        <v>500</v>
      </c>
      <c r="K228">
        <v>250</v>
      </c>
      <c r="L228">
        <f t="shared" si="3"/>
        <v>750</v>
      </c>
    </row>
    <row r="229" spans="1:12" x14ac:dyDescent="0.25">
      <c r="A229">
        <v>407020349</v>
      </c>
      <c r="B229" t="s">
        <v>530</v>
      </c>
      <c r="C229" t="s">
        <v>531</v>
      </c>
      <c r="D229" t="s">
        <v>80</v>
      </c>
      <c r="E229" t="s">
        <v>66</v>
      </c>
      <c r="F229" t="s">
        <v>67</v>
      </c>
      <c r="G229">
        <v>394.05</v>
      </c>
      <c r="H229">
        <v>186.05506915366101</v>
      </c>
      <c r="I229">
        <v>313.94493084633899</v>
      </c>
      <c r="J229">
        <v>500</v>
      </c>
      <c r="K229">
        <v>250</v>
      </c>
      <c r="L229">
        <f t="shared" si="3"/>
        <v>750</v>
      </c>
    </row>
    <row r="230" spans="1:12" x14ac:dyDescent="0.25">
      <c r="A230">
        <v>407020357</v>
      </c>
      <c r="B230" t="s">
        <v>532</v>
      </c>
      <c r="C230" t="s">
        <v>533</v>
      </c>
      <c r="D230" t="s">
        <v>80</v>
      </c>
      <c r="E230" t="s">
        <v>66</v>
      </c>
      <c r="F230" t="s">
        <v>67</v>
      </c>
      <c r="G230">
        <v>374.14</v>
      </c>
      <c r="H230">
        <v>196.03624311754999</v>
      </c>
      <c r="I230">
        <v>303.96375688245001</v>
      </c>
      <c r="J230">
        <v>500</v>
      </c>
      <c r="K230">
        <v>250</v>
      </c>
      <c r="L230">
        <f t="shared" si="3"/>
        <v>750</v>
      </c>
    </row>
    <row r="231" spans="1:12" x14ac:dyDescent="0.25">
      <c r="A231">
        <v>407020403</v>
      </c>
      <c r="B231" t="s">
        <v>534</v>
      </c>
      <c r="C231" t="s">
        <v>535</v>
      </c>
      <c r="D231" t="s">
        <v>80</v>
      </c>
      <c r="E231" t="s">
        <v>66</v>
      </c>
      <c r="F231" t="s">
        <v>67</v>
      </c>
      <c r="G231">
        <v>1453.79</v>
      </c>
      <c r="H231">
        <v>88.238328782011195</v>
      </c>
      <c r="I231">
        <v>411.76167121798898</v>
      </c>
      <c r="J231">
        <v>500</v>
      </c>
      <c r="K231">
        <v>250</v>
      </c>
      <c r="L231">
        <f t="shared" si="3"/>
        <v>750</v>
      </c>
    </row>
    <row r="232" spans="1:12" x14ac:dyDescent="0.25">
      <c r="A232">
        <v>407020411</v>
      </c>
      <c r="B232" t="s">
        <v>536</v>
      </c>
      <c r="C232" t="s">
        <v>537</v>
      </c>
      <c r="D232" t="s">
        <v>80</v>
      </c>
      <c r="E232" t="s">
        <v>66</v>
      </c>
      <c r="F232" t="s">
        <v>67</v>
      </c>
      <c r="G232">
        <v>1453.79</v>
      </c>
      <c r="H232">
        <v>88.238328782011195</v>
      </c>
      <c r="I232">
        <v>411.76167121798898</v>
      </c>
      <c r="J232">
        <v>500</v>
      </c>
      <c r="K232">
        <v>250</v>
      </c>
      <c r="L232">
        <f t="shared" si="3"/>
        <v>750</v>
      </c>
    </row>
    <row r="233" spans="1:12" x14ac:dyDescent="0.25">
      <c r="A233">
        <v>407020420</v>
      </c>
      <c r="B233" t="s">
        <v>538</v>
      </c>
      <c r="C233" t="s">
        <v>539</v>
      </c>
      <c r="D233" t="s">
        <v>80</v>
      </c>
      <c r="E233" t="s">
        <v>66</v>
      </c>
      <c r="F233" t="s">
        <v>67</v>
      </c>
      <c r="G233">
        <v>212.85</v>
      </c>
      <c r="H233">
        <v>237.091848719756</v>
      </c>
      <c r="I233">
        <v>262.908151280244</v>
      </c>
      <c r="J233">
        <v>500</v>
      </c>
      <c r="K233">
        <v>250</v>
      </c>
      <c r="L233">
        <f t="shared" si="3"/>
        <v>750</v>
      </c>
    </row>
    <row r="234" spans="1:12" x14ac:dyDescent="0.25">
      <c r="A234">
        <v>407020438</v>
      </c>
      <c r="B234" t="s">
        <v>540</v>
      </c>
      <c r="C234" t="s">
        <v>541</v>
      </c>
      <c r="D234" t="s">
        <v>80</v>
      </c>
      <c r="E234" t="s">
        <v>66</v>
      </c>
      <c r="F234" t="s">
        <v>67</v>
      </c>
      <c r="G234">
        <v>1433.83</v>
      </c>
      <c r="H234">
        <v>89.466673176038995</v>
      </c>
      <c r="I234">
        <v>410.53332682396098</v>
      </c>
      <c r="J234">
        <v>500</v>
      </c>
      <c r="K234">
        <v>250</v>
      </c>
      <c r="L234">
        <f t="shared" si="3"/>
        <v>750</v>
      </c>
    </row>
    <row r="235" spans="1:12" x14ac:dyDescent="0.25">
      <c r="A235">
        <v>407020470</v>
      </c>
      <c r="B235" t="s">
        <v>542</v>
      </c>
      <c r="C235" t="s">
        <v>543</v>
      </c>
      <c r="D235" t="s">
        <v>80</v>
      </c>
      <c r="E235" t="s">
        <v>89</v>
      </c>
      <c r="F235" t="s">
        <v>90</v>
      </c>
      <c r="G235">
        <v>183.64</v>
      </c>
      <c r="H235">
        <v>199.656937486386</v>
      </c>
      <c r="I235">
        <v>300.34306251361397</v>
      </c>
      <c r="J235">
        <v>500</v>
      </c>
      <c r="K235">
        <v>250</v>
      </c>
      <c r="L235">
        <f t="shared" si="3"/>
        <v>750</v>
      </c>
    </row>
    <row r="236" spans="1:12" x14ac:dyDescent="0.25">
      <c r="A236">
        <v>407030018</v>
      </c>
      <c r="B236" t="s">
        <v>544</v>
      </c>
      <c r="C236" t="s">
        <v>545</v>
      </c>
      <c r="D236" t="s">
        <v>80</v>
      </c>
      <c r="E236" t="s">
        <v>66</v>
      </c>
      <c r="F236" t="s">
        <v>67</v>
      </c>
      <c r="G236">
        <v>1161.31</v>
      </c>
      <c r="H236">
        <v>87.289354263719403</v>
      </c>
      <c r="I236">
        <v>412.71064573628098</v>
      </c>
      <c r="J236">
        <v>500</v>
      </c>
      <c r="K236">
        <v>250</v>
      </c>
      <c r="L236">
        <f t="shared" si="3"/>
        <v>750</v>
      </c>
    </row>
    <row r="237" spans="1:12" x14ac:dyDescent="0.25">
      <c r="A237">
        <v>407030026</v>
      </c>
      <c r="B237" t="s">
        <v>546</v>
      </c>
      <c r="C237" t="s">
        <v>547</v>
      </c>
      <c r="D237" t="s">
        <v>80</v>
      </c>
      <c r="E237" t="s">
        <v>89</v>
      </c>
      <c r="F237" t="s">
        <v>90</v>
      </c>
      <c r="G237">
        <v>996.34</v>
      </c>
      <c r="H237">
        <v>356.01</v>
      </c>
      <c r="I237">
        <v>640.33000000000004</v>
      </c>
      <c r="J237">
        <v>996.34</v>
      </c>
      <c r="K237">
        <v>250</v>
      </c>
      <c r="L237">
        <f t="shared" si="3"/>
        <v>1246.3400000000001</v>
      </c>
    </row>
    <row r="238" spans="1:12" x14ac:dyDescent="0.25">
      <c r="A238">
        <v>407030034</v>
      </c>
      <c r="B238" t="s">
        <v>548</v>
      </c>
      <c r="C238" t="s">
        <v>549</v>
      </c>
      <c r="D238" t="s">
        <v>80</v>
      </c>
      <c r="E238" t="s">
        <v>89</v>
      </c>
      <c r="F238" t="s">
        <v>90</v>
      </c>
      <c r="G238">
        <v>992.45</v>
      </c>
      <c r="H238">
        <v>245.99</v>
      </c>
      <c r="I238">
        <v>746.46</v>
      </c>
      <c r="J238">
        <v>992.45</v>
      </c>
      <c r="K238">
        <v>250</v>
      </c>
      <c r="L238">
        <f t="shared" si="3"/>
        <v>1242.45</v>
      </c>
    </row>
    <row r="239" spans="1:12" x14ac:dyDescent="0.25">
      <c r="A239">
        <v>407030042</v>
      </c>
      <c r="B239" t="s">
        <v>550</v>
      </c>
      <c r="C239" t="s">
        <v>551</v>
      </c>
      <c r="D239" t="s">
        <v>80</v>
      </c>
      <c r="E239" t="s">
        <v>66</v>
      </c>
      <c r="F239" t="s">
        <v>67</v>
      </c>
      <c r="G239">
        <v>632.5</v>
      </c>
      <c r="H239">
        <v>178.664031620553</v>
      </c>
      <c r="I239">
        <v>321.33596837944702</v>
      </c>
      <c r="J239">
        <v>500</v>
      </c>
      <c r="K239">
        <v>250</v>
      </c>
      <c r="L239">
        <f t="shared" si="3"/>
        <v>750</v>
      </c>
    </row>
    <row r="240" spans="1:12" x14ac:dyDescent="0.25">
      <c r="A240">
        <v>407030050</v>
      </c>
      <c r="B240" t="s">
        <v>552</v>
      </c>
      <c r="C240" t="s">
        <v>553</v>
      </c>
      <c r="D240" t="s">
        <v>80</v>
      </c>
      <c r="E240" t="s">
        <v>66</v>
      </c>
      <c r="F240" t="s">
        <v>67</v>
      </c>
      <c r="G240">
        <v>569.39</v>
      </c>
      <c r="H240">
        <v>161.02320026695199</v>
      </c>
      <c r="I240">
        <v>338.97679973304798</v>
      </c>
      <c r="J240">
        <v>500</v>
      </c>
      <c r="K240">
        <v>250</v>
      </c>
      <c r="L240">
        <f t="shared" si="3"/>
        <v>750</v>
      </c>
    </row>
    <row r="241" spans="1:12" x14ac:dyDescent="0.25">
      <c r="A241">
        <v>407030069</v>
      </c>
      <c r="B241" t="s">
        <v>554</v>
      </c>
      <c r="C241" t="s">
        <v>555</v>
      </c>
      <c r="D241" t="s">
        <v>80</v>
      </c>
      <c r="E241" t="s">
        <v>66</v>
      </c>
      <c r="F241" t="s">
        <v>67</v>
      </c>
      <c r="G241">
        <v>617.41</v>
      </c>
      <c r="H241">
        <v>170.80222218623001</v>
      </c>
      <c r="I241">
        <v>329.19777781377002</v>
      </c>
      <c r="J241">
        <v>500</v>
      </c>
      <c r="K241">
        <v>250</v>
      </c>
      <c r="L241">
        <f t="shared" si="3"/>
        <v>750</v>
      </c>
    </row>
    <row r="242" spans="1:12" x14ac:dyDescent="0.25">
      <c r="A242">
        <v>407030077</v>
      </c>
      <c r="B242" t="s">
        <v>556</v>
      </c>
      <c r="C242" t="s">
        <v>557</v>
      </c>
      <c r="D242" t="s">
        <v>80</v>
      </c>
      <c r="E242" t="s">
        <v>66</v>
      </c>
      <c r="F242" t="s">
        <v>67</v>
      </c>
      <c r="G242">
        <v>564.79</v>
      </c>
      <c r="H242">
        <v>129.860656173091</v>
      </c>
      <c r="I242">
        <v>270.139343826909</v>
      </c>
      <c r="J242">
        <v>400</v>
      </c>
      <c r="K242">
        <v>250</v>
      </c>
      <c r="L242">
        <f t="shared" si="3"/>
        <v>650</v>
      </c>
    </row>
    <row r="243" spans="1:12" x14ac:dyDescent="0.25">
      <c r="A243">
        <v>407030123</v>
      </c>
      <c r="B243" t="s">
        <v>558</v>
      </c>
      <c r="C243" t="s">
        <v>559</v>
      </c>
      <c r="D243" t="s">
        <v>80</v>
      </c>
      <c r="E243" t="s">
        <v>66</v>
      </c>
      <c r="F243" t="s">
        <v>67</v>
      </c>
      <c r="G243">
        <v>975.98</v>
      </c>
      <c r="H243">
        <v>95.729420684850098</v>
      </c>
      <c r="I243">
        <v>404.27057931514997</v>
      </c>
      <c r="J243">
        <v>500</v>
      </c>
      <c r="K243">
        <v>250</v>
      </c>
      <c r="L243">
        <f t="shared" si="3"/>
        <v>750</v>
      </c>
    </row>
    <row r="244" spans="1:12" x14ac:dyDescent="0.25">
      <c r="A244">
        <v>407030131</v>
      </c>
      <c r="B244" t="s">
        <v>560</v>
      </c>
      <c r="C244" t="s">
        <v>561</v>
      </c>
      <c r="D244" t="s">
        <v>80</v>
      </c>
      <c r="E244" t="s">
        <v>66</v>
      </c>
      <c r="F244" t="s">
        <v>67</v>
      </c>
      <c r="G244">
        <v>1195.01</v>
      </c>
      <c r="H244">
        <v>184.086325637442</v>
      </c>
      <c r="I244">
        <v>315.91367436255803</v>
      </c>
      <c r="J244">
        <v>500</v>
      </c>
      <c r="K244">
        <v>250</v>
      </c>
      <c r="L244">
        <f t="shared" si="3"/>
        <v>750</v>
      </c>
    </row>
    <row r="245" spans="1:12" x14ac:dyDescent="0.25">
      <c r="A245">
        <v>407030166</v>
      </c>
      <c r="B245" t="s">
        <v>562</v>
      </c>
      <c r="C245" t="s">
        <v>563</v>
      </c>
      <c r="D245" t="s">
        <v>80</v>
      </c>
      <c r="E245" t="s">
        <v>66</v>
      </c>
      <c r="F245" t="s">
        <v>67</v>
      </c>
      <c r="G245">
        <v>859.07</v>
      </c>
      <c r="H245">
        <v>104.042743897471</v>
      </c>
      <c r="I245">
        <v>395.95725610252902</v>
      </c>
      <c r="J245">
        <v>500</v>
      </c>
      <c r="K245">
        <v>250</v>
      </c>
      <c r="L245">
        <f t="shared" si="3"/>
        <v>750</v>
      </c>
    </row>
    <row r="246" spans="1:12" x14ac:dyDescent="0.25">
      <c r="A246">
        <v>407030174</v>
      </c>
      <c r="B246" t="s">
        <v>564</v>
      </c>
      <c r="C246" t="s">
        <v>565</v>
      </c>
      <c r="D246" t="s">
        <v>80</v>
      </c>
      <c r="E246" t="s">
        <v>66</v>
      </c>
      <c r="F246" t="s">
        <v>67</v>
      </c>
      <c r="G246">
        <v>863.53</v>
      </c>
      <c r="H246">
        <v>106.099382766088</v>
      </c>
      <c r="I246">
        <v>393.90061723391199</v>
      </c>
      <c r="J246">
        <v>500</v>
      </c>
      <c r="K246">
        <v>250</v>
      </c>
      <c r="L246">
        <f t="shared" si="3"/>
        <v>750</v>
      </c>
    </row>
    <row r="247" spans="1:12" x14ac:dyDescent="0.25">
      <c r="A247">
        <v>407030182</v>
      </c>
      <c r="B247" t="s">
        <v>566</v>
      </c>
      <c r="C247" t="s">
        <v>567</v>
      </c>
      <c r="D247" t="s">
        <v>80</v>
      </c>
      <c r="E247" t="s">
        <v>66</v>
      </c>
      <c r="F247" t="s">
        <v>67</v>
      </c>
      <c r="G247">
        <v>774.95</v>
      </c>
      <c r="H247">
        <v>118.259242531776</v>
      </c>
      <c r="I247">
        <v>381.74075746822399</v>
      </c>
      <c r="J247">
        <v>500</v>
      </c>
      <c r="K247">
        <v>250</v>
      </c>
      <c r="L247">
        <f t="shared" si="3"/>
        <v>750</v>
      </c>
    </row>
    <row r="248" spans="1:12" x14ac:dyDescent="0.25">
      <c r="A248">
        <v>407030190</v>
      </c>
      <c r="B248" t="s">
        <v>568</v>
      </c>
      <c r="C248" t="s">
        <v>569</v>
      </c>
      <c r="D248" t="s">
        <v>80</v>
      </c>
      <c r="E248" t="s">
        <v>66</v>
      </c>
      <c r="F248" t="s">
        <v>67</v>
      </c>
      <c r="G248">
        <v>684.13</v>
      </c>
      <c r="H248">
        <v>80.394077149079806</v>
      </c>
      <c r="I248">
        <v>419.60592285092002</v>
      </c>
      <c r="J248">
        <v>500</v>
      </c>
      <c r="K248">
        <v>250</v>
      </c>
      <c r="L248">
        <f t="shared" si="3"/>
        <v>750</v>
      </c>
    </row>
    <row r="249" spans="1:12" x14ac:dyDescent="0.25">
      <c r="A249">
        <v>407030204</v>
      </c>
      <c r="B249" t="s">
        <v>570</v>
      </c>
      <c r="C249" t="s">
        <v>571</v>
      </c>
      <c r="D249" t="s">
        <v>80</v>
      </c>
      <c r="E249" t="s">
        <v>66</v>
      </c>
      <c r="F249" t="s">
        <v>67</v>
      </c>
      <c r="G249">
        <v>1603.46</v>
      </c>
      <c r="H249">
        <v>80.055006049418097</v>
      </c>
      <c r="I249">
        <v>419.94499395058199</v>
      </c>
      <c r="J249">
        <v>500</v>
      </c>
      <c r="K249">
        <v>250</v>
      </c>
      <c r="L249">
        <f t="shared" si="3"/>
        <v>750</v>
      </c>
    </row>
    <row r="250" spans="1:12" x14ac:dyDescent="0.25">
      <c r="A250">
        <v>407030247</v>
      </c>
      <c r="B250" t="s">
        <v>572</v>
      </c>
      <c r="C250" t="s">
        <v>573</v>
      </c>
      <c r="D250" t="s">
        <v>80</v>
      </c>
      <c r="E250" t="s">
        <v>66</v>
      </c>
      <c r="F250" t="s">
        <v>67</v>
      </c>
      <c r="G250">
        <v>1577.59</v>
      </c>
      <c r="H250">
        <v>73.171736636261599</v>
      </c>
      <c r="I250">
        <v>426.82826336373802</v>
      </c>
      <c r="J250">
        <v>500</v>
      </c>
      <c r="K250">
        <v>250</v>
      </c>
      <c r="L250">
        <f t="shared" si="3"/>
        <v>750</v>
      </c>
    </row>
    <row r="251" spans="1:12" x14ac:dyDescent="0.25">
      <c r="A251">
        <v>407040013</v>
      </c>
      <c r="B251" t="s">
        <v>574</v>
      </c>
      <c r="C251" t="s">
        <v>575</v>
      </c>
      <c r="D251" t="s">
        <v>80</v>
      </c>
      <c r="E251" t="s">
        <v>66</v>
      </c>
      <c r="F251" t="s">
        <v>67</v>
      </c>
      <c r="G251">
        <v>717.13</v>
      </c>
      <c r="H251">
        <v>106.11046811596199</v>
      </c>
      <c r="I251">
        <v>393.88953188403798</v>
      </c>
      <c r="J251">
        <v>500</v>
      </c>
      <c r="K251">
        <v>250</v>
      </c>
      <c r="L251">
        <f t="shared" si="3"/>
        <v>750</v>
      </c>
    </row>
    <row r="252" spans="1:12" x14ac:dyDescent="0.25">
      <c r="A252">
        <v>407040048</v>
      </c>
      <c r="B252" t="s">
        <v>576</v>
      </c>
      <c r="C252" t="s">
        <v>577</v>
      </c>
      <c r="D252" t="s">
        <v>80</v>
      </c>
      <c r="E252" t="s">
        <v>66</v>
      </c>
      <c r="F252" t="s">
        <v>67</v>
      </c>
      <c r="G252">
        <v>808.13</v>
      </c>
      <c r="H252">
        <v>99.290955663074001</v>
      </c>
      <c r="I252">
        <v>400.70904433692601</v>
      </c>
      <c r="J252">
        <v>500</v>
      </c>
      <c r="K252">
        <v>250</v>
      </c>
      <c r="L252">
        <f t="shared" si="3"/>
        <v>750</v>
      </c>
    </row>
    <row r="253" spans="1:12" x14ac:dyDescent="0.25">
      <c r="A253">
        <v>407040056</v>
      </c>
      <c r="B253" t="s">
        <v>578</v>
      </c>
      <c r="C253" t="s">
        <v>579</v>
      </c>
      <c r="D253" t="s">
        <v>80</v>
      </c>
      <c r="E253" t="s">
        <v>66</v>
      </c>
      <c r="F253" t="s">
        <v>67</v>
      </c>
      <c r="G253">
        <v>830.9</v>
      </c>
      <c r="H253">
        <v>110.356240221447</v>
      </c>
      <c r="I253">
        <v>389.64375977855298</v>
      </c>
      <c r="J253">
        <v>500</v>
      </c>
      <c r="K253">
        <v>250</v>
      </c>
      <c r="L253">
        <f t="shared" si="3"/>
        <v>750</v>
      </c>
    </row>
    <row r="254" spans="1:12" x14ac:dyDescent="0.25">
      <c r="A254">
        <v>407040064</v>
      </c>
      <c r="B254" t="s">
        <v>580</v>
      </c>
      <c r="C254" t="s">
        <v>581</v>
      </c>
      <c r="D254" t="s">
        <v>80</v>
      </c>
      <c r="E254" t="s">
        <v>89</v>
      </c>
      <c r="F254" t="s">
        <v>90</v>
      </c>
      <c r="G254">
        <v>801.73</v>
      </c>
      <c r="H254">
        <v>214.91</v>
      </c>
      <c r="I254">
        <v>586.82000000000005</v>
      </c>
      <c r="J254">
        <v>801.73</v>
      </c>
      <c r="K254">
        <v>250</v>
      </c>
      <c r="L254">
        <f t="shared" si="3"/>
        <v>1051.73</v>
      </c>
    </row>
    <row r="255" spans="1:12" x14ac:dyDescent="0.25">
      <c r="A255">
        <v>407040072</v>
      </c>
      <c r="B255" t="s">
        <v>582</v>
      </c>
      <c r="C255" t="s">
        <v>583</v>
      </c>
      <c r="D255" t="s">
        <v>80</v>
      </c>
      <c r="E255" t="s">
        <v>66</v>
      </c>
      <c r="F255" t="s">
        <v>67</v>
      </c>
      <c r="G255">
        <v>361.54</v>
      </c>
      <c r="H255">
        <v>152.140841953864</v>
      </c>
      <c r="I255">
        <v>347.85915804613597</v>
      </c>
      <c r="J255">
        <v>500</v>
      </c>
      <c r="K255">
        <v>250</v>
      </c>
      <c r="L255">
        <f t="shared" si="3"/>
        <v>750</v>
      </c>
    </row>
    <row r="256" spans="1:12" x14ac:dyDescent="0.25">
      <c r="A256">
        <v>407040080</v>
      </c>
      <c r="B256" t="s">
        <v>584</v>
      </c>
      <c r="C256" t="s">
        <v>585</v>
      </c>
      <c r="D256" t="s">
        <v>80</v>
      </c>
      <c r="E256" t="s">
        <v>89</v>
      </c>
      <c r="F256" t="s">
        <v>90</v>
      </c>
      <c r="G256">
        <v>539.91999999999996</v>
      </c>
      <c r="H256">
        <v>147.69</v>
      </c>
      <c r="I256">
        <v>392.23</v>
      </c>
      <c r="J256">
        <v>539.91999999999996</v>
      </c>
      <c r="K256">
        <v>250</v>
      </c>
      <c r="L256">
        <f t="shared" si="3"/>
        <v>789.92</v>
      </c>
    </row>
    <row r="257" spans="1:12" x14ac:dyDescent="0.25">
      <c r="A257">
        <v>407040099</v>
      </c>
      <c r="B257" t="s">
        <v>586</v>
      </c>
      <c r="C257" t="s">
        <v>587</v>
      </c>
      <c r="D257" t="s">
        <v>80</v>
      </c>
      <c r="E257" t="s">
        <v>89</v>
      </c>
      <c r="F257" t="s">
        <v>90</v>
      </c>
      <c r="G257">
        <v>610.05999999999995</v>
      </c>
      <c r="H257">
        <v>210.49</v>
      </c>
      <c r="I257">
        <v>399.57</v>
      </c>
      <c r="J257">
        <v>610.05999999999995</v>
      </c>
      <c r="K257">
        <v>250</v>
      </c>
      <c r="L257">
        <f t="shared" si="3"/>
        <v>860.06</v>
      </c>
    </row>
    <row r="258" spans="1:12" x14ac:dyDescent="0.25">
      <c r="A258">
        <v>407040102</v>
      </c>
      <c r="B258" t="s">
        <v>588</v>
      </c>
      <c r="C258" t="s">
        <v>589</v>
      </c>
      <c r="D258" t="s">
        <v>80</v>
      </c>
      <c r="E258" t="s">
        <v>89</v>
      </c>
      <c r="F258" t="s">
        <v>90</v>
      </c>
      <c r="G258">
        <v>637.97</v>
      </c>
      <c r="H258">
        <v>210.45</v>
      </c>
      <c r="I258">
        <v>427.52</v>
      </c>
      <c r="J258">
        <v>637.97</v>
      </c>
      <c r="K258">
        <v>250</v>
      </c>
      <c r="L258">
        <f t="shared" si="3"/>
        <v>887.97</v>
      </c>
    </row>
    <row r="259" spans="1:12" x14ac:dyDescent="0.25">
      <c r="A259">
        <v>407040110</v>
      </c>
      <c r="B259" t="s">
        <v>590</v>
      </c>
      <c r="C259" t="s">
        <v>591</v>
      </c>
      <c r="D259" t="s">
        <v>80</v>
      </c>
      <c r="E259" t="s">
        <v>66</v>
      </c>
      <c r="F259" t="s">
        <v>67</v>
      </c>
      <c r="G259">
        <v>596.33000000000004</v>
      </c>
      <c r="H259">
        <v>131.980614760284</v>
      </c>
      <c r="I259">
        <v>268.01938523971597</v>
      </c>
      <c r="J259">
        <v>400</v>
      </c>
      <c r="K259">
        <v>250</v>
      </c>
      <c r="L259">
        <f t="shared" si="3"/>
        <v>650</v>
      </c>
    </row>
    <row r="260" spans="1:12" x14ac:dyDescent="0.25">
      <c r="A260">
        <v>407040129</v>
      </c>
      <c r="B260" t="s">
        <v>592</v>
      </c>
      <c r="C260" t="s">
        <v>593</v>
      </c>
      <c r="D260" t="s">
        <v>80</v>
      </c>
      <c r="E260" t="s">
        <v>89</v>
      </c>
      <c r="F260" t="s">
        <v>90</v>
      </c>
      <c r="G260">
        <v>434.99</v>
      </c>
      <c r="H260">
        <v>156.831191521644</v>
      </c>
      <c r="I260">
        <v>343.16880847835603</v>
      </c>
      <c r="J260">
        <v>500</v>
      </c>
      <c r="K260">
        <v>250</v>
      </c>
      <c r="L260">
        <f t="shared" ref="L260:L323" si="4">J260+K260</f>
        <v>750</v>
      </c>
    </row>
    <row r="261" spans="1:12" x14ac:dyDescent="0.25">
      <c r="A261">
        <v>407040137</v>
      </c>
      <c r="B261" t="s">
        <v>594</v>
      </c>
      <c r="C261" t="s">
        <v>595</v>
      </c>
      <c r="D261" t="s">
        <v>80</v>
      </c>
      <c r="E261" t="s">
        <v>66</v>
      </c>
      <c r="F261" t="s">
        <v>67</v>
      </c>
      <c r="G261">
        <v>376.95</v>
      </c>
      <c r="H261">
        <v>145.921209709511</v>
      </c>
      <c r="I261">
        <v>354.07879029049002</v>
      </c>
      <c r="J261">
        <v>500</v>
      </c>
      <c r="K261">
        <v>250</v>
      </c>
      <c r="L261">
        <f t="shared" si="4"/>
        <v>750</v>
      </c>
    </row>
    <row r="262" spans="1:12" x14ac:dyDescent="0.25">
      <c r="A262">
        <v>407040145</v>
      </c>
      <c r="B262" t="s">
        <v>596</v>
      </c>
      <c r="C262" t="s">
        <v>597</v>
      </c>
      <c r="D262" t="s">
        <v>80</v>
      </c>
      <c r="E262" t="s">
        <v>66</v>
      </c>
      <c r="F262" t="s">
        <v>67</v>
      </c>
      <c r="G262">
        <v>419.94</v>
      </c>
      <c r="H262">
        <v>126.74429680430499</v>
      </c>
      <c r="I262">
        <v>373.25570319569499</v>
      </c>
      <c r="J262">
        <v>500</v>
      </c>
      <c r="K262">
        <v>250</v>
      </c>
      <c r="L262">
        <f t="shared" si="4"/>
        <v>750</v>
      </c>
    </row>
    <row r="263" spans="1:12" x14ac:dyDescent="0.25">
      <c r="A263">
        <v>407040153</v>
      </c>
      <c r="B263" t="s">
        <v>598</v>
      </c>
      <c r="C263" t="s">
        <v>599</v>
      </c>
      <c r="D263" t="s">
        <v>80</v>
      </c>
      <c r="E263" t="s">
        <v>66</v>
      </c>
      <c r="F263" t="s">
        <v>67</v>
      </c>
      <c r="G263">
        <v>360.66</v>
      </c>
      <c r="H263">
        <v>152.52592469361699</v>
      </c>
      <c r="I263">
        <v>347.47407530638299</v>
      </c>
      <c r="J263">
        <v>500</v>
      </c>
      <c r="K263">
        <v>250</v>
      </c>
      <c r="L263">
        <f t="shared" si="4"/>
        <v>750</v>
      </c>
    </row>
    <row r="264" spans="1:12" x14ac:dyDescent="0.25">
      <c r="A264">
        <v>407040161</v>
      </c>
      <c r="B264" t="s">
        <v>600</v>
      </c>
      <c r="C264" t="s">
        <v>601</v>
      </c>
      <c r="D264" t="s">
        <v>80</v>
      </c>
      <c r="E264" t="s">
        <v>66</v>
      </c>
      <c r="F264" t="s">
        <v>67</v>
      </c>
      <c r="G264">
        <v>637.19000000000005</v>
      </c>
      <c r="H264">
        <v>109.84949544091999</v>
      </c>
      <c r="I264">
        <v>390.15050455907999</v>
      </c>
      <c r="J264">
        <v>500</v>
      </c>
      <c r="K264">
        <v>250</v>
      </c>
      <c r="L264">
        <f t="shared" si="4"/>
        <v>750</v>
      </c>
    </row>
    <row r="265" spans="1:12" x14ac:dyDescent="0.25">
      <c r="A265">
        <v>407040170</v>
      </c>
      <c r="B265" t="s">
        <v>602</v>
      </c>
      <c r="C265" t="s">
        <v>603</v>
      </c>
      <c r="D265" t="s">
        <v>80</v>
      </c>
      <c r="E265" t="s">
        <v>89</v>
      </c>
      <c r="F265" t="s">
        <v>90</v>
      </c>
      <c r="G265">
        <v>606.15</v>
      </c>
      <c r="H265">
        <v>133.43</v>
      </c>
      <c r="I265">
        <v>472.72</v>
      </c>
      <c r="J265">
        <v>606.15</v>
      </c>
      <c r="K265">
        <v>250</v>
      </c>
      <c r="L265">
        <f t="shared" si="4"/>
        <v>856.15</v>
      </c>
    </row>
    <row r="266" spans="1:12" x14ac:dyDescent="0.25">
      <c r="A266">
        <v>407040188</v>
      </c>
      <c r="B266" t="s">
        <v>604</v>
      </c>
      <c r="C266" t="s">
        <v>605</v>
      </c>
      <c r="D266" t="s">
        <v>80</v>
      </c>
      <c r="E266" t="s">
        <v>66</v>
      </c>
      <c r="F266" t="s">
        <v>67</v>
      </c>
      <c r="G266">
        <v>829.06</v>
      </c>
      <c r="H266">
        <v>87.581115962656497</v>
      </c>
      <c r="I266">
        <v>412.41888403734401</v>
      </c>
      <c r="J266">
        <v>500</v>
      </c>
      <c r="K266">
        <v>250</v>
      </c>
      <c r="L266">
        <f t="shared" si="4"/>
        <v>750</v>
      </c>
    </row>
    <row r="267" spans="1:12" x14ac:dyDescent="0.25">
      <c r="A267">
        <v>407040226</v>
      </c>
      <c r="B267" t="s">
        <v>606</v>
      </c>
      <c r="C267" t="s">
        <v>607</v>
      </c>
      <c r="D267" t="s">
        <v>80</v>
      </c>
      <c r="E267" t="s">
        <v>66</v>
      </c>
      <c r="F267" t="s">
        <v>67</v>
      </c>
      <c r="G267">
        <v>382.19</v>
      </c>
      <c r="H267">
        <v>155.35466652712</v>
      </c>
      <c r="I267">
        <v>344.64533347288</v>
      </c>
      <c r="J267">
        <v>500</v>
      </c>
      <c r="K267">
        <v>250</v>
      </c>
      <c r="L267">
        <f t="shared" si="4"/>
        <v>750</v>
      </c>
    </row>
    <row r="268" spans="1:12" x14ac:dyDescent="0.25">
      <c r="A268">
        <v>407040242</v>
      </c>
      <c r="B268" t="s">
        <v>608</v>
      </c>
      <c r="C268" t="s">
        <v>609</v>
      </c>
      <c r="D268" t="s">
        <v>80</v>
      </c>
      <c r="E268" t="s">
        <v>66</v>
      </c>
      <c r="F268" t="s">
        <v>67</v>
      </c>
      <c r="G268">
        <v>531.89</v>
      </c>
      <c r="H268">
        <v>100.067683167572</v>
      </c>
      <c r="I268">
        <v>399.932316832428</v>
      </c>
      <c r="J268">
        <v>500</v>
      </c>
      <c r="K268">
        <v>250</v>
      </c>
      <c r="L268">
        <f t="shared" si="4"/>
        <v>750</v>
      </c>
    </row>
    <row r="269" spans="1:12" x14ac:dyDescent="0.25">
      <c r="A269">
        <v>408010045</v>
      </c>
      <c r="B269" t="s">
        <v>610</v>
      </c>
      <c r="C269" t="s">
        <v>611</v>
      </c>
      <c r="D269" t="s">
        <v>150</v>
      </c>
      <c r="E269" t="s">
        <v>66</v>
      </c>
      <c r="F269" t="s">
        <v>67</v>
      </c>
      <c r="G269">
        <v>613.35</v>
      </c>
      <c r="H269">
        <v>151.80239667400301</v>
      </c>
      <c r="I269">
        <v>248.19760332599699</v>
      </c>
      <c r="J269">
        <v>400</v>
      </c>
      <c r="K269">
        <v>500</v>
      </c>
      <c r="L269">
        <f t="shared" si="4"/>
        <v>900</v>
      </c>
    </row>
    <row r="270" spans="1:12" x14ac:dyDescent="0.25">
      <c r="A270">
        <v>408010100</v>
      </c>
      <c r="B270" t="s">
        <v>612</v>
      </c>
      <c r="C270" t="s">
        <v>613</v>
      </c>
      <c r="D270" t="s">
        <v>150</v>
      </c>
      <c r="E270" t="s">
        <v>89</v>
      </c>
      <c r="F270" t="s">
        <v>90</v>
      </c>
      <c r="G270">
        <v>297.12</v>
      </c>
      <c r="H270">
        <v>140.683898761443</v>
      </c>
      <c r="I270">
        <v>259.316101238557</v>
      </c>
      <c r="J270">
        <v>400</v>
      </c>
      <c r="K270">
        <v>500</v>
      </c>
      <c r="L270">
        <f t="shared" si="4"/>
        <v>900</v>
      </c>
    </row>
    <row r="271" spans="1:12" x14ac:dyDescent="0.25">
      <c r="A271">
        <v>408010118</v>
      </c>
      <c r="B271" t="s">
        <v>614</v>
      </c>
      <c r="C271" t="s">
        <v>615</v>
      </c>
      <c r="D271" t="s">
        <v>150</v>
      </c>
      <c r="E271" t="s">
        <v>89</v>
      </c>
      <c r="F271" t="s">
        <v>90</v>
      </c>
      <c r="G271">
        <v>284.27</v>
      </c>
      <c r="H271">
        <v>142.48425792380499</v>
      </c>
      <c r="I271">
        <v>257.51574207619501</v>
      </c>
      <c r="J271">
        <v>400</v>
      </c>
      <c r="K271">
        <v>500</v>
      </c>
      <c r="L271">
        <f t="shared" si="4"/>
        <v>900</v>
      </c>
    </row>
    <row r="272" spans="1:12" x14ac:dyDescent="0.25">
      <c r="A272">
        <v>408010134</v>
      </c>
      <c r="B272" t="s">
        <v>616</v>
      </c>
      <c r="C272" t="s">
        <v>617</v>
      </c>
      <c r="D272" t="s">
        <v>150</v>
      </c>
      <c r="E272" t="s">
        <v>66</v>
      </c>
      <c r="F272" t="s">
        <v>67</v>
      </c>
      <c r="G272">
        <v>165.99</v>
      </c>
      <c r="H272">
        <v>160.63618290258501</v>
      </c>
      <c r="I272">
        <v>239.36381709741499</v>
      </c>
      <c r="J272">
        <v>400</v>
      </c>
      <c r="K272">
        <v>500</v>
      </c>
      <c r="L272">
        <f t="shared" si="4"/>
        <v>900</v>
      </c>
    </row>
    <row r="273" spans="1:12" x14ac:dyDescent="0.25">
      <c r="A273">
        <v>408010142</v>
      </c>
      <c r="B273" t="s">
        <v>618</v>
      </c>
      <c r="C273" t="s">
        <v>619</v>
      </c>
      <c r="D273" t="s">
        <v>150</v>
      </c>
      <c r="E273" t="s">
        <v>89</v>
      </c>
      <c r="F273" t="s">
        <v>90</v>
      </c>
      <c r="G273">
        <v>423.51</v>
      </c>
      <c r="H273">
        <v>450.662322023093</v>
      </c>
      <c r="I273">
        <v>549.337677976907</v>
      </c>
      <c r="J273">
        <v>1000</v>
      </c>
      <c r="K273">
        <v>500</v>
      </c>
      <c r="L273">
        <f t="shared" si="4"/>
        <v>1500</v>
      </c>
    </row>
    <row r="274" spans="1:12" x14ac:dyDescent="0.25">
      <c r="A274">
        <v>408010150</v>
      </c>
      <c r="B274" t="s">
        <v>620</v>
      </c>
      <c r="C274" t="s">
        <v>621</v>
      </c>
      <c r="D274" t="s">
        <v>150</v>
      </c>
      <c r="E274" t="s">
        <v>66</v>
      </c>
      <c r="F274" t="s">
        <v>67</v>
      </c>
      <c r="G274">
        <v>378.7</v>
      </c>
      <c r="H274">
        <v>108.983364140481</v>
      </c>
      <c r="I274">
        <v>291.016635859519</v>
      </c>
      <c r="J274">
        <v>400</v>
      </c>
      <c r="K274">
        <v>500</v>
      </c>
      <c r="L274">
        <f t="shared" si="4"/>
        <v>900</v>
      </c>
    </row>
    <row r="275" spans="1:12" x14ac:dyDescent="0.25">
      <c r="A275">
        <v>408010169</v>
      </c>
      <c r="B275" t="s">
        <v>622</v>
      </c>
      <c r="C275" t="s">
        <v>623</v>
      </c>
      <c r="D275" t="s">
        <v>150</v>
      </c>
      <c r="E275" t="s">
        <v>66</v>
      </c>
      <c r="F275" t="s">
        <v>67</v>
      </c>
      <c r="G275">
        <v>379.15</v>
      </c>
      <c r="H275">
        <v>175.90927073717501</v>
      </c>
      <c r="I275">
        <v>224.09072926282499</v>
      </c>
      <c r="J275">
        <v>400</v>
      </c>
      <c r="K275">
        <v>500</v>
      </c>
      <c r="L275">
        <f t="shared" si="4"/>
        <v>900</v>
      </c>
    </row>
    <row r="276" spans="1:12" x14ac:dyDescent="0.25">
      <c r="A276">
        <v>408010185</v>
      </c>
      <c r="B276" t="s">
        <v>624</v>
      </c>
      <c r="C276" t="s">
        <v>625</v>
      </c>
      <c r="D276" t="s">
        <v>150</v>
      </c>
      <c r="E276" t="s">
        <v>66</v>
      </c>
      <c r="F276" t="s">
        <v>67</v>
      </c>
      <c r="G276">
        <v>377.59</v>
      </c>
      <c r="H276">
        <v>108.212611562806</v>
      </c>
      <c r="I276">
        <v>291.78738843719401</v>
      </c>
      <c r="J276">
        <v>400</v>
      </c>
      <c r="K276">
        <v>500</v>
      </c>
      <c r="L276">
        <f t="shared" si="4"/>
        <v>900</v>
      </c>
    </row>
    <row r="277" spans="1:12" x14ac:dyDescent="0.25">
      <c r="A277">
        <v>408010193</v>
      </c>
      <c r="B277" t="s">
        <v>626</v>
      </c>
      <c r="C277" t="s">
        <v>627</v>
      </c>
      <c r="D277" t="s">
        <v>150</v>
      </c>
      <c r="E277" t="s">
        <v>66</v>
      </c>
      <c r="F277" t="s">
        <v>67</v>
      </c>
      <c r="G277">
        <v>301.39999999999998</v>
      </c>
      <c r="H277">
        <v>176.97412076974101</v>
      </c>
      <c r="I277">
        <v>223.02587923025899</v>
      </c>
      <c r="J277">
        <v>400</v>
      </c>
      <c r="K277">
        <v>500</v>
      </c>
      <c r="L277">
        <f t="shared" si="4"/>
        <v>900</v>
      </c>
    </row>
    <row r="278" spans="1:12" x14ac:dyDescent="0.25">
      <c r="A278">
        <v>408010207</v>
      </c>
      <c r="B278" t="s">
        <v>628</v>
      </c>
      <c r="C278" t="s">
        <v>627</v>
      </c>
      <c r="D278" t="s">
        <v>150</v>
      </c>
      <c r="E278" t="s">
        <v>66</v>
      </c>
      <c r="F278" t="s">
        <v>67</v>
      </c>
      <c r="G278">
        <v>452.9</v>
      </c>
      <c r="H278">
        <v>251.57871494811201</v>
      </c>
      <c r="I278">
        <v>148.42128505188799</v>
      </c>
      <c r="J278">
        <v>400</v>
      </c>
      <c r="K278">
        <v>500</v>
      </c>
      <c r="L278">
        <f t="shared" si="4"/>
        <v>900</v>
      </c>
    </row>
    <row r="279" spans="1:12" x14ac:dyDescent="0.25">
      <c r="A279">
        <v>408010215</v>
      </c>
      <c r="B279" t="s">
        <v>629</v>
      </c>
      <c r="C279" t="s">
        <v>630</v>
      </c>
      <c r="D279" t="s">
        <v>150</v>
      </c>
      <c r="E279" t="s">
        <v>66</v>
      </c>
      <c r="F279" t="s">
        <v>67</v>
      </c>
      <c r="G279">
        <v>379.15</v>
      </c>
      <c r="H279">
        <v>175.90927073717501</v>
      </c>
      <c r="I279">
        <v>224.09072926282499</v>
      </c>
      <c r="J279">
        <v>400</v>
      </c>
      <c r="K279">
        <v>500</v>
      </c>
      <c r="L279">
        <f t="shared" si="4"/>
        <v>900</v>
      </c>
    </row>
    <row r="280" spans="1:12" x14ac:dyDescent="0.25">
      <c r="A280">
        <v>408010223</v>
      </c>
      <c r="B280" t="s">
        <v>631</v>
      </c>
      <c r="C280" t="s">
        <v>632</v>
      </c>
      <c r="D280" t="s">
        <v>150</v>
      </c>
      <c r="E280" t="s">
        <v>66</v>
      </c>
      <c r="F280" t="s">
        <v>67</v>
      </c>
      <c r="G280">
        <v>284.27</v>
      </c>
      <c r="H280">
        <v>142.48425792380499</v>
      </c>
      <c r="I280">
        <v>257.51574207619501</v>
      </c>
      <c r="J280">
        <v>400</v>
      </c>
      <c r="K280">
        <v>500</v>
      </c>
      <c r="L280">
        <f t="shared" si="4"/>
        <v>900</v>
      </c>
    </row>
    <row r="281" spans="1:12" x14ac:dyDescent="0.25">
      <c r="A281">
        <v>408010231</v>
      </c>
      <c r="B281" t="s">
        <v>633</v>
      </c>
      <c r="C281" t="s">
        <v>634</v>
      </c>
      <c r="D281" t="s">
        <v>150</v>
      </c>
      <c r="E281" t="s">
        <v>89</v>
      </c>
      <c r="F281" t="s">
        <v>90</v>
      </c>
      <c r="G281">
        <v>295.75</v>
      </c>
      <c r="H281">
        <v>180.26035502958601</v>
      </c>
      <c r="I281">
        <v>219.73964497041399</v>
      </c>
      <c r="J281">
        <v>400</v>
      </c>
      <c r="K281">
        <v>500</v>
      </c>
      <c r="L281">
        <f t="shared" si="4"/>
        <v>900</v>
      </c>
    </row>
    <row r="282" spans="1:12" x14ac:dyDescent="0.25">
      <c r="A282">
        <v>408020016</v>
      </c>
      <c r="B282" t="s">
        <v>635</v>
      </c>
      <c r="C282" t="s">
        <v>636</v>
      </c>
      <c r="D282" t="s">
        <v>150</v>
      </c>
      <c r="E282" t="s">
        <v>66</v>
      </c>
      <c r="F282" t="s">
        <v>67</v>
      </c>
      <c r="G282">
        <v>193.3</v>
      </c>
      <c r="H282">
        <v>172.64355923435099</v>
      </c>
      <c r="I282">
        <v>227.35644076564901</v>
      </c>
      <c r="J282">
        <v>400</v>
      </c>
      <c r="K282">
        <v>500</v>
      </c>
      <c r="L282">
        <f t="shared" si="4"/>
        <v>900</v>
      </c>
    </row>
    <row r="283" spans="1:12" x14ac:dyDescent="0.25">
      <c r="A283">
        <v>408020024</v>
      </c>
      <c r="B283" t="s">
        <v>637</v>
      </c>
      <c r="C283" t="s">
        <v>638</v>
      </c>
      <c r="D283" t="s">
        <v>150</v>
      </c>
      <c r="E283" t="s">
        <v>66</v>
      </c>
      <c r="F283" t="s">
        <v>67</v>
      </c>
      <c r="G283">
        <v>359.46</v>
      </c>
      <c r="H283">
        <v>135.36972124854</v>
      </c>
      <c r="I283">
        <v>264.63027875146099</v>
      </c>
      <c r="J283">
        <v>400</v>
      </c>
      <c r="K283">
        <v>500</v>
      </c>
      <c r="L283">
        <f t="shared" si="4"/>
        <v>900</v>
      </c>
    </row>
    <row r="284" spans="1:12" x14ac:dyDescent="0.25">
      <c r="A284">
        <v>408020032</v>
      </c>
      <c r="B284" t="s">
        <v>639</v>
      </c>
      <c r="C284" t="s">
        <v>640</v>
      </c>
      <c r="D284" t="s">
        <v>150</v>
      </c>
      <c r="E284" t="s">
        <v>66</v>
      </c>
      <c r="F284" t="s">
        <v>67</v>
      </c>
      <c r="G284">
        <v>230.37</v>
      </c>
      <c r="H284">
        <v>172.244649911013</v>
      </c>
      <c r="I284">
        <v>227.755350088987</v>
      </c>
      <c r="J284">
        <v>400</v>
      </c>
      <c r="K284">
        <v>500</v>
      </c>
      <c r="L284">
        <f t="shared" si="4"/>
        <v>900</v>
      </c>
    </row>
    <row r="285" spans="1:12" x14ac:dyDescent="0.25">
      <c r="A285">
        <v>408020040</v>
      </c>
      <c r="B285" t="s">
        <v>641</v>
      </c>
      <c r="C285" t="s">
        <v>642</v>
      </c>
      <c r="D285" t="s">
        <v>150</v>
      </c>
      <c r="E285" t="s">
        <v>66</v>
      </c>
      <c r="F285" t="s">
        <v>67</v>
      </c>
      <c r="G285">
        <v>316.48</v>
      </c>
      <c r="H285">
        <v>208.13953488372101</v>
      </c>
      <c r="I285">
        <v>191.86046511627899</v>
      </c>
      <c r="J285">
        <v>400</v>
      </c>
      <c r="K285">
        <v>500</v>
      </c>
      <c r="L285">
        <f t="shared" si="4"/>
        <v>900</v>
      </c>
    </row>
    <row r="286" spans="1:12" x14ac:dyDescent="0.25">
      <c r="A286">
        <v>408020059</v>
      </c>
      <c r="B286" t="s">
        <v>643</v>
      </c>
      <c r="C286" t="s">
        <v>644</v>
      </c>
      <c r="D286" t="s">
        <v>150</v>
      </c>
      <c r="E286" t="s">
        <v>66</v>
      </c>
      <c r="F286" t="s">
        <v>67</v>
      </c>
      <c r="G286">
        <v>282.66000000000003</v>
      </c>
      <c r="H286">
        <v>141.286351093186</v>
      </c>
      <c r="I286">
        <v>258.713648906814</v>
      </c>
      <c r="J286">
        <v>400</v>
      </c>
      <c r="K286">
        <v>500</v>
      </c>
      <c r="L286">
        <f t="shared" si="4"/>
        <v>900</v>
      </c>
    </row>
    <row r="287" spans="1:12" x14ac:dyDescent="0.25">
      <c r="A287">
        <v>408020091</v>
      </c>
      <c r="B287" t="s">
        <v>645</v>
      </c>
      <c r="C287" t="s">
        <v>646</v>
      </c>
      <c r="D287" t="s">
        <v>150</v>
      </c>
      <c r="E287" t="s">
        <v>66</v>
      </c>
      <c r="F287" t="s">
        <v>67</v>
      </c>
      <c r="G287">
        <v>309.51</v>
      </c>
      <c r="H287">
        <v>131.01999935381701</v>
      </c>
      <c r="I287">
        <v>268.98000064618299</v>
      </c>
      <c r="J287">
        <v>400</v>
      </c>
      <c r="K287">
        <v>500</v>
      </c>
      <c r="L287">
        <f t="shared" si="4"/>
        <v>900</v>
      </c>
    </row>
    <row r="288" spans="1:12" x14ac:dyDescent="0.25">
      <c r="A288">
        <v>408020105</v>
      </c>
      <c r="B288" t="s">
        <v>647</v>
      </c>
      <c r="C288" t="s">
        <v>648</v>
      </c>
      <c r="D288" t="s">
        <v>150</v>
      </c>
      <c r="E288" t="s">
        <v>66</v>
      </c>
      <c r="F288" t="s">
        <v>67</v>
      </c>
      <c r="G288">
        <v>200.51</v>
      </c>
      <c r="H288">
        <v>173.87661463268699</v>
      </c>
      <c r="I288">
        <v>226.12338536731301</v>
      </c>
      <c r="J288">
        <v>400</v>
      </c>
      <c r="K288">
        <v>500</v>
      </c>
      <c r="L288">
        <f t="shared" si="4"/>
        <v>900</v>
      </c>
    </row>
    <row r="289" spans="1:12" x14ac:dyDescent="0.25">
      <c r="A289">
        <v>408020121</v>
      </c>
      <c r="B289" t="s">
        <v>649</v>
      </c>
      <c r="C289" t="s">
        <v>650</v>
      </c>
      <c r="D289" t="s">
        <v>150</v>
      </c>
      <c r="E289" t="s">
        <v>66</v>
      </c>
      <c r="F289" t="s">
        <v>67</v>
      </c>
      <c r="G289">
        <v>205.53</v>
      </c>
      <c r="H289">
        <v>172.39332457548801</v>
      </c>
      <c r="I289">
        <v>227.60667542451199</v>
      </c>
      <c r="J289">
        <v>400</v>
      </c>
      <c r="K289">
        <v>500</v>
      </c>
      <c r="L289">
        <f t="shared" si="4"/>
        <v>900</v>
      </c>
    </row>
    <row r="290" spans="1:12" x14ac:dyDescent="0.25">
      <c r="A290">
        <v>408020130</v>
      </c>
      <c r="B290" t="s">
        <v>651</v>
      </c>
      <c r="C290" t="s">
        <v>652</v>
      </c>
      <c r="D290" t="s">
        <v>150</v>
      </c>
      <c r="E290" t="s">
        <v>66</v>
      </c>
      <c r="F290" t="s">
        <v>67</v>
      </c>
      <c r="G290">
        <v>241.43</v>
      </c>
      <c r="H290">
        <v>161.504369796628</v>
      </c>
      <c r="I290">
        <v>238.495630203372</v>
      </c>
      <c r="J290">
        <v>400</v>
      </c>
      <c r="K290">
        <v>500</v>
      </c>
      <c r="L290">
        <f t="shared" si="4"/>
        <v>900</v>
      </c>
    </row>
    <row r="291" spans="1:12" x14ac:dyDescent="0.25">
      <c r="A291">
        <v>408020148</v>
      </c>
      <c r="B291" t="s">
        <v>653</v>
      </c>
      <c r="C291" t="s">
        <v>654</v>
      </c>
      <c r="D291" t="s">
        <v>150</v>
      </c>
      <c r="E291" t="s">
        <v>66</v>
      </c>
      <c r="F291" t="s">
        <v>67</v>
      </c>
      <c r="G291">
        <v>205.53</v>
      </c>
      <c r="H291">
        <v>172.39332457548801</v>
      </c>
      <c r="I291">
        <v>227.60667542451199</v>
      </c>
      <c r="J291">
        <v>400</v>
      </c>
      <c r="K291">
        <v>500</v>
      </c>
      <c r="L291">
        <f t="shared" si="4"/>
        <v>900</v>
      </c>
    </row>
    <row r="292" spans="1:12" x14ac:dyDescent="0.25">
      <c r="A292">
        <v>408020172</v>
      </c>
      <c r="B292" t="s">
        <v>655</v>
      </c>
      <c r="C292" t="s">
        <v>656</v>
      </c>
      <c r="D292" t="s">
        <v>150</v>
      </c>
      <c r="E292" t="s">
        <v>66</v>
      </c>
      <c r="F292" t="s">
        <v>67</v>
      </c>
      <c r="G292">
        <v>107.24</v>
      </c>
      <c r="H292">
        <v>208.504289444237</v>
      </c>
      <c r="I292">
        <v>191.495710555763</v>
      </c>
      <c r="J292">
        <v>400</v>
      </c>
      <c r="K292">
        <v>500</v>
      </c>
      <c r="L292">
        <f t="shared" si="4"/>
        <v>900</v>
      </c>
    </row>
    <row r="293" spans="1:12" x14ac:dyDescent="0.25">
      <c r="A293">
        <v>408020202</v>
      </c>
      <c r="B293" t="s">
        <v>657</v>
      </c>
      <c r="C293" t="s">
        <v>658</v>
      </c>
      <c r="D293" t="s">
        <v>150</v>
      </c>
      <c r="E293" t="s">
        <v>66</v>
      </c>
      <c r="F293" t="s">
        <v>67</v>
      </c>
      <c r="G293">
        <v>115.45</v>
      </c>
      <c r="H293">
        <v>208.54049372022499</v>
      </c>
      <c r="I293">
        <v>191.45950627977501</v>
      </c>
      <c r="J293">
        <v>400</v>
      </c>
      <c r="K293">
        <v>500</v>
      </c>
      <c r="L293">
        <f t="shared" si="4"/>
        <v>900</v>
      </c>
    </row>
    <row r="294" spans="1:12" x14ac:dyDescent="0.25">
      <c r="A294">
        <v>408020229</v>
      </c>
      <c r="B294" t="s">
        <v>659</v>
      </c>
      <c r="C294" t="s">
        <v>660</v>
      </c>
      <c r="D294" t="s">
        <v>150</v>
      </c>
      <c r="E294" t="s">
        <v>66</v>
      </c>
      <c r="F294" t="s">
        <v>67</v>
      </c>
      <c r="G294">
        <v>269.8</v>
      </c>
      <c r="H294">
        <v>141.18606375092699</v>
      </c>
      <c r="I294">
        <v>258.81393624907298</v>
      </c>
      <c r="J294">
        <v>400</v>
      </c>
      <c r="K294">
        <v>500</v>
      </c>
      <c r="L294">
        <f t="shared" si="4"/>
        <v>900</v>
      </c>
    </row>
    <row r="295" spans="1:12" x14ac:dyDescent="0.25">
      <c r="A295">
        <v>408020300</v>
      </c>
      <c r="B295" t="s">
        <v>661</v>
      </c>
      <c r="C295" t="s">
        <v>662</v>
      </c>
      <c r="D295" t="s">
        <v>150</v>
      </c>
      <c r="E295" t="s">
        <v>66</v>
      </c>
      <c r="F295" t="s">
        <v>67</v>
      </c>
      <c r="G295">
        <v>194.89</v>
      </c>
      <c r="H295">
        <v>178.82908307250199</v>
      </c>
      <c r="I295">
        <v>221.17091692749801</v>
      </c>
      <c r="J295">
        <v>400</v>
      </c>
      <c r="K295">
        <v>500</v>
      </c>
      <c r="L295">
        <f t="shared" si="4"/>
        <v>900</v>
      </c>
    </row>
    <row r="296" spans="1:12" x14ac:dyDescent="0.25">
      <c r="A296">
        <v>408020326</v>
      </c>
      <c r="B296" t="s">
        <v>663</v>
      </c>
      <c r="C296" t="s">
        <v>664</v>
      </c>
      <c r="D296" t="s">
        <v>150</v>
      </c>
      <c r="E296" t="s">
        <v>66</v>
      </c>
      <c r="F296" t="s">
        <v>67</v>
      </c>
      <c r="G296">
        <v>241.15</v>
      </c>
      <c r="H296">
        <v>151.258552767987</v>
      </c>
      <c r="I296">
        <v>248.741447232013</v>
      </c>
      <c r="J296">
        <v>400</v>
      </c>
      <c r="K296">
        <v>500</v>
      </c>
      <c r="L296">
        <f t="shared" si="4"/>
        <v>900</v>
      </c>
    </row>
    <row r="297" spans="1:12" x14ac:dyDescent="0.25">
      <c r="A297">
        <v>408020334</v>
      </c>
      <c r="B297" t="s">
        <v>665</v>
      </c>
      <c r="C297" t="s">
        <v>666</v>
      </c>
      <c r="D297" t="s">
        <v>150</v>
      </c>
      <c r="E297" t="s">
        <v>66</v>
      </c>
      <c r="F297" t="s">
        <v>67</v>
      </c>
      <c r="G297">
        <v>498.98</v>
      </c>
      <c r="H297">
        <v>107.892099883763</v>
      </c>
      <c r="I297">
        <v>292.10790011623698</v>
      </c>
      <c r="J297">
        <v>400</v>
      </c>
      <c r="K297">
        <v>500</v>
      </c>
      <c r="L297">
        <f t="shared" si="4"/>
        <v>900</v>
      </c>
    </row>
    <row r="298" spans="1:12" x14ac:dyDescent="0.25">
      <c r="A298">
        <v>408020342</v>
      </c>
      <c r="B298" t="s">
        <v>667</v>
      </c>
      <c r="C298" t="s">
        <v>668</v>
      </c>
      <c r="D298" t="s">
        <v>150</v>
      </c>
      <c r="E298" t="s">
        <v>66</v>
      </c>
      <c r="F298" t="s">
        <v>67</v>
      </c>
      <c r="G298">
        <v>192.6</v>
      </c>
      <c r="H298">
        <v>172.191069574247</v>
      </c>
      <c r="I298">
        <v>227.808930425753</v>
      </c>
      <c r="J298">
        <v>400</v>
      </c>
      <c r="K298">
        <v>500</v>
      </c>
      <c r="L298">
        <f t="shared" si="4"/>
        <v>900</v>
      </c>
    </row>
    <row r="299" spans="1:12" x14ac:dyDescent="0.25">
      <c r="A299">
        <v>408020350</v>
      </c>
      <c r="B299" t="s">
        <v>669</v>
      </c>
      <c r="C299" t="s">
        <v>670</v>
      </c>
      <c r="D299" t="s">
        <v>150</v>
      </c>
      <c r="E299" t="s">
        <v>66</v>
      </c>
      <c r="F299" t="s">
        <v>67</v>
      </c>
      <c r="G299">
        <v>311.42</v>
      </c>
      <c r="H299">
        <v>141.48095819151001</v>
      </c>
      <c r="I299">
        <v>258.51904180848999</v>
      </c>
      <c r="J299">
        <v>400</v>
      </c>
      <c r="K299">
        <v>500</v>
      </c>
      <c r="L299">
        <f t="shared" si="4"/>
        <v>900</v>
      </c>
    </row>
    <row r="300" spans="1:12" x14ac:dyDescent="0.25">
      <c r="A300">
        <v>408020369</v>
      </c>
      <c r="B300" t="s">
        <v>671</v>
      </c>
      <c r="C300" t="s">
        <v>672</v>
      </c>
      <c r="D300" t="s">
        <v>150</v>
      </c>
      <c r="E300" t="s">
        <v>66</v>
      </c>
      <c r="F300" t="s">
        <v>67</v>
      </c>
      <c r="G300">
        <v>368.64</v>
      </c>
      <c r="H300">
        <v>131.477864583333</v>
      </c>
      <c r="I300">
        <v>268.52213541666703</v>
      </c>
      <c r="J300">
        <v>400</v>
      </c>
      <c r="K300">
        <v>500</v>
      </c>
      <c r="L300">
        <f t="shared" si="4"/>
        <v>900</v>
      </c>
    </row>
    <row r="301" spans="1:12" x14ac:dyDescent="0.25">
      <c r="A301">
        <v>408020377</v>
      </c>
      <c r="B301" t="s">
        <v>673</v>
      </c>
      <c r="C301" t="s">
        <v>674</v>
      </c>
      <c r="D301" t="s">
        <v>150</v>
      </c>
      <c r="E301" t="s">
        <v>66</v>
      </c>
      <c r="F301" t="s">
        <v>67</v>
      </c>
      <c r="G301">
        <v>258.26</v>
      </c>
      <c r="H301">
        <v>172.70967242313901</v>
      </c>
      <c r="I301">
        <v>227.29032757686099</v>
      </c>
      <c r="J301">
        <v>400</v>
      </c>
      <c r="K301">
        <v>500</v>
      </c>
      <c r="L301">
        <f t="shared" si="4"/>
        <v>900</v>
      </c>
    </row>
    <row r="302" spans="1:12" x14ac:dyDescent="0.25">
      <c r="A302">
        <v>408020385</v>
      </c>
      <c r="B302" t="s">
        <v>675</v>
      </c>
      <c r="C302" t="s">
        <v>676</v>
      </c>
      <c r="D302" t="s">
        <v>150</v>
      </c>
      <c r="E302" t="s">
        <v>66</v>
      </c>
      <c r="F302" t="s">
        <v>67</v>
      </c>
      <c r="G302">
        <v>499.74</v>
      </c>
      <c r="H302">
        <v>107.80005602913501</v>
      </c>
      <c r="I302">
        <v>292.19994397086498</v>
      </c>
      <c r="J302">
        <v>400</v>
      </c>
      <c r="K302">
        <v>500</v>
      </c>
      <c r="L302">
        <f t="shared" si="4"/>
        <v>900</v>
      </c>
    </row>
    <row r="303" spans="1:12" x14ac:dyDescent="0.25">
      <c r="A303">
        <v>408020393</v>
      </c>
      <c r="B303" t="s">
        <v>677</v>
      </c>
      <c r="C303" t="s">
        <v>678</v>
      </c>
      <c r="D303" t="s">
        <v>150</v>
      </c>
      <c r="E303" t="s">
        <v>66</v>
      </c>
      <c r="F303" t="s">
        <v>67</v>
      </c>
      <c r="G303">
        <v>364.95</v>
      </c>
      <c r="H303">
        <v>134.199205370599</v>
      </c>
      <c r="I303">
        <v>265.80079462940103</v>
      </c>
      <c r="J303">
        <v>400</v>
      </c>
      <c r="K303">
        <v>500</v>
      </c>
      <c r="L303">
        <f t="shared" si="4"/>
        <v>900</v>
      </c>
    </row>
    <row r="304" spans="1:12" x14ac:dyDescent="0.25">
      <c r="A304">
        <v>408020407</v>
      </c>
      <c r="B304" t="s">
        <v>679</v>
      </c>
      <c r="C304" t="s">
        <v>680</v>
      </c>
      <c r="D304" t="s">
        <v>150</v>
      </c>
      <c r="E304" t="s">
        <v>66</v>
      </c>
      <c r="F304" t="s">
        <v>67</v>
      </c>
      <c r="G304">
        <v>253.8</v>
      </c>
      <c r="H304">
        <v>148.63672182821099</v>
      </c>
      <c r="I304">
        <v>251.36327817178901</v>
      </c>
      <c r="J304">
        <v>400</v>
      </c>
      <c r="K304">
        <v>500</v>
      </c>
      <c r="L304">
        <f t="shared" si="4"/>
        <v>900</v>
      </c>
    </row>
    <row r="305" spans="1:12" x14ac:dyDescent="0.25">
      <c r="A305">
        <v>408020415</v>
      </c>
      <c r="B305" t="s">
        <v>681</v>
      </c>
      <c r="C305" t="s">
        <v>682</v>
      </c>
      <c r="D305" t="s">
        <v>150</v>
      </c>
      <c r="E305" t="s">
        <v>66</v>
      </c>
      <c r="F305" t="s">
        <v>67</v>
      </c>
      <c r="G305">
        <v>366.37</v>
      </c>
      <c r="H305">
        <v>144.837186450856</v>
      </c>
      <c r="I305">
        <v>255.162813549144</v>
      </c>
      <c r="J305">
        <v>400</v>
      </c>
      <c r="K305">
        <v>500</v>
      </c>
      <c r="L305">
        <f t="shared" si="4"/>
        <v>900</v>
      </c>
    </row>
    <row r="306" spans="1:12" x14ac:dyDescent="0.25">
      <c r="A306">
        <v>408020423</v>
      </c>
      <c r="B306" t="s">
        <v>683</v>
      </c>
      <c r="C306" t="s">
        <v>684</v>
      </c>
      <c r="D306" t="s">
        <v>150</v>
      </c>
      <c r="E306" t="s">
        <v>66</v>
      </c>
      <c r="F306" t="s">
        <v>67</v>
      </c>
      <c r="G306">
        <v>547.29999999999995</v>
      </c>
      <c r="H306">
        <v>125.788415859675</v>
      </c>
      <c r="I306">
        <v>274.21158414032499</v>
      </c>
      <c r="J306">
        <v>400</v>
      </c>
      <c r="K306">
        <v>500</v>
      </c>
      <c r="L306">
        <f t="shared" si="4"/>
        <v>900</v>
      </c>
    </row>
    <row r="307" spans="1:12" x14ac:dyDescent="0.25">
      <c r="A307">
        <v>408020431</v>
      </c>
      <c r="B307" t="s">
        <v>685</v>
      </c>
      <c r="C307" t="s">
        <v>686</v>
      </c>
      <c r="D307" t="s">
        <v>150</v>
      </c>
      <c r="E307" t="s">
        <v>66</v>
      </c>
      <c r="F307" t="s">
        <v>67</v>
      </c>
      <c r="G307">
        <v>265.29000000000002</v>
      </c>
      <c r="H307">
        <v>144.65679068189499</v>
      </c>
      <c r="I307">
        <v>255.34320931810501</v>
      </c>
      <c r="J307">
        <v>400</v>
      </c>
      <c r="K307">
        <v>500</v>
      </c>
      <c r="L307">
        <f t="shared" si="4"/>
        <v>900</v>
      </c>
    </row>
    <row r="308" spans="1:12" x14ac:dyDescent="0.25">
      <c r="A308">
        <v>408020440</v>
      </c>
      <c r="B308" t="s">
        <v>687</v>
      </c>
      <c r="C308" t="s">
        <v>688</v>
      </c>
      <c r="D308" t="s">
        <v>150</v>
      </c>
      <c r="E308" t="s">
        <v>66</v>
      </c>
      <c r="F308" t="s">
        <v>67</v>
      </c>
      <c r="G308">
        <v>201.02</v>
      </c>
      <c r="H308">
        <v>178.96726693861299</v>
      </c>
      <c r="I308">
        <v>221.03273306138701</v>
      </c>
      <c r="J308">
        <v>400</v>
      </c>
      <c r="K308">
        <v>500</v>
      </c>
      <c r="L308">
        <f t="shared" si="4"/>
        <v>900</v>
      </c>
    </row>
    <row r="309" spans="1:12" x14ac:dyDescent="0.25">
      <c r="A309">
        <v>408020458</v>
      </c>
      <c r="B309" t="s">
        <v>689</v>
      </c>
      <c r="C309" t="s">
        <v>690</v>
      </c>
      <c r="D309" t="s">
        <v>150</v>
      </c>
      <c r="E309" t="s">
        <v>66</v>
      </c>
      <c r="F309" t="s">
        <v>67</v>
      </c>
      <c r="G309">
        <v>366.37</v>
      </c>
      <c r="H309">
        <v>144.837186450856</v>
      </c>
      <c r="I309">
        <v>255.162813549144</v>
      </c>
      <c r="J309">
        <v>400</v>
      </c>
      <c r="K309">
        <v>500</v>
      </c>
      <c r="L309">
        <f t="shared" si="4"/>
        <v>900</v>
      </c>
    </row>
    <row r="310" spans="1:12" x14ac:dyDescent="0.25">
      <c r="A310">
        <v>408020466</v>
      </c>
      <c r="B310" t="s">
        <v>691</v>
      </c>
      <c r="C310" t="s">
        <v>692</v>
      </c>
      <c r="D310" t="s">
        <v>150</v>
      </c>
      <c r="E310" t="s">
        <v>66</v>
      </c>
      <c r="F310" t="s">
        <v>67</v>
      </c>
      <c r="G310">
        <v>250.56</v>
      </c>
      <c r="H310">
        <v>157.93422733077901</v>
      </c>
      <c r="I310">
        <v>242.06577266922099</v>
      </c>
      <c r="J310">
        <v>400</v>
      </c>
      <c r="K310">
        <v>500</v>
      </c>
      <c r="L310">
        <f t="shared" si="4"/>
        <v>900</v>
      </c>
    </row>
    <row r="311" spans="1:12" x14ac:dyDescent="0.25">
      <c r="A311">
        <v>408020482</v>
      </c>
      <c r="B311" t="s">
        <v>693</v>
      </c>
      <c r="C311" t="s">
        <v>694</v>
      </c>
      <c r="D311" t="s">
        <v>150</v>
      </c>
      <c r="E311" t="s">
        <v>66</v>
      </c>
      <c r="F311" t="s">
        <v>67</v>
      </c>
      <c r="G311">
        <v>241.43</v>
      </c>
      <c r="H311">
        <v>161.504369796628</v>
      </c>
      <c r="I311">
        <v>238.495630203372</v>
      </c>
      <c r="J311">
        <v>400</v>
      </c>
      <c r="K311">
        <v>500</v>
      </c>
      <c r="L311">
        <f t="shared" si="4"/>
        <v>900</v>
      </c>
    </row>
    <row r="312" spans="1:12" x14ac:dyDescent="0.25">
      <c r="A312">
        <v>408020490</v>
      </c>
      <c r="B312" t="s">
        <v>695</v>
      </c>
      <c r="C312" t="s">
        <v>696</v>
      </c>
      <c r="D312" t="s">
        <v>150</v>
      </c>
      <c r="E312" t="s">
        <v>66</v>
      </c>
      <c r="F312" t="s">
        <v>67</v>
      </c>
      <c r="G312">
        <v>222.09</v>
      </c>
      <c r="H312">
        <v>172.506641451664</v>
      </c>
      <c r="I312">
        <v>227.493358548336</v>
      </c>
      <c r="J312">
        <v>400</v>
      </c>
      <c r="K312">
        <v>500</v>
      </c>
      <c r="L312">
        <f t="shared" si="4"/>
        <v>900</v>
      </c>
    </row>
    <row r="313" spans="1:12" x14ac:dyDescent="0.25">
      <c r="A313">
        <v>408020504</v>
      </c>
      <c r="B313" t="s">
        <v>697</v>
      </c>
      <c r="C313" t="s">
        <v>698</v>
      </c>
      <c r="D313" t="s">
        <v>150</v>
      </c>
      <c r="E313" t="s">
        <v>66</v>
      </c>
      <c r="F313" t="s">
        <v>67</v>
      </c>
      <c r="G313">
        <v>261.64</v>
      </c>
      <c r="H313">
        <v>154.39535239260101</v>
      </c>
      <c r="I313">
        <v>245.60464760739899</v>
      </c>
      <c r="J313">
        <v>400</v>
      </c>
      <c r="K313">
        <v>500</v>
      </c>
      <c r="L313">
        <f t="shared" si="4"/>
        <v>900</v>
      </c>
    </row>
    <row r="314" spans="1:12" x14ac:dyDescent="0.25">
      <c r="A314">
        <v>408020512</v>
      </c>
      <c r="B314" t="s">
        <v>699</v>
      </c>
      <c r="C314" t="s">
        <v>700</v>
      </c>
      <c r="D314" t="s">
        <v>150</v>
      </c>
      <c r="E314" t="s">
        <v>66</v>
      </c>
      <c r="F314" t="s">
        <v>67</v>
      </c>
      <c r="G314">
        <v>208.94</v>
      </c>
      <c r="H314">
        <v>172.41313295683</v>
      </c>
      <c r="I314">
        <v>227.58686704317</v>
      </c>
      <c r="J314">
        <v>400</v>
      </c>
      <c r="K314">
        <v>500</v>
      </c>
      <c r="L314">
        <f t="shared" si="4"/>
        <v>900</v>
      </c>
    </row>
    <row r="315" spans="1:12" x14ac:dyDescent="0.25">
      <c r="A315">
        <v>408020520</v>
      </c>
      <c r="B315" t="s">
        <v>701</v>
      </c>
      <c r="C315" t="s">
        <v>702</v>
      </c>
      <c r="D315" t="s">
        <v>150</v>
      </c>
      <c r="E315" t="s">
        <v>66</v>
      </c>
      <c r="F315" t="s">
        <v>67</v>
      </c>
      <c r="G315">
        <v>201.02</v>
      </c>
      <c r="H315">
        <v>178.96726693861299</v>
      </c>
      <c r="I315">
        <v>221.03273306138701</v>
      </c>
      <c r="J315">
        <v>400</v>
      </c>
      <c r="K315">
        <v>500</v>
      </c>
      <c r="L315">
        <f t="shared" si="4"/>
        <v>900</v>
      </c>
    </row>
    <row r="316" spans="1:12" x14ac:dyDescent="0.25">
      <c r="A316">
        <v>408020539</v>
      </c>
      <c r="B316" t="s">
        <v>703</v>
      </c>
      <c r="C316" t="s">
        <v>704</v>
      </c>
      <c r="D316" t="s">
        <v>150</v>
      </c>
      <c r="E316" t="s">
        <v>66</v>
      </c>
      <c r="F316" t="s">
        <v>67</v>
      </c>
      <c r="G316">
        <v>192.6</v>
      </c>
      <c r="H316">
        <v>172.17030114226401</v>
      </c>
      <c r="I316">
        <v>227.82969885773599</v>
      </c>
      <c r="J316">
        <v>400</v>
      </c>
      <c r="K316">
        <v>500</v>
      </c>
      <c r="L316">
        <f t="shared" si="4"/>
        <v>900</v>
      </c>
    </row>
    <row r="317" spans="1:12" x14ac:dyDescent="0.25">
      <c r="A317">
        <v>408020547</v>
      </c>
      <c r="B317" t="s">
        <v>705</v>
      </c>
      <c r="C317" t="s">
        <v>706</v>
      </c>
      <c r="D317" t="s">
        <v>150</v>
      </c>
      <c r="E317" t="s">
        <v>66</v>
      </c>
      <c r="F317" t="s">
        <v>67</v>
      </c>
      <c r="G317">
        <v>311.42</v>
      </c>
      <c r="H317">
        <v>141.48095819151001</v>
      </c>
      <c r="I317">
        <v>258.51904180848999</v>
      </c>
      <c r="J317">
        <v>400</v>
      </c>
      <c r="K317">
        <v>500</v>
      </c>
      <c r="L317">
        <f t="shared" si="4"/>
        <v>900</v>
      </c>
    </row>
    <row r="318" spans="1:12" x14ac:dyDescent="0.25">
      <c r="A318">
        <v>408020555</v>
      </c>
      <c r="B318" t="s">
        <v>707</v>
      </c>
      <c r="C318" t="s">
        <v>708</v>
      </c>
      <c r="D318" t="s">
        <v>150</v>
      </c>
      <c r="E318" t="s">
        <v>66</v>
      </c>
      <c r="F318" t="s">
        <v>67</v>
      </c>
      <c r="G318">
        <v>203.12</v>
      </c>
      <c r="H318">
        <v>172.37101220953099</v>
      </c>
      <c r="I318">
        <v>227.62898779046901</v>
      </c>
      <c r="J318">
        <v>400</v>
      </c>
      <c r="K318">
        <v>500</v>
      </c>
      <c r="L318">
        <f t="shared" si="4"/>
        <v>900</v>
      </c>
    </row>
    <row r="319" spans="1:12" x14ac:dyDescent="0.25">
      <c r="A319">
        <v>408020563</v>
      </c>
      <c r="B319" t="s">
        <v>709</v>
      </c>
      <c r="C319" t="s">
        <v>710</v>
      </c>
      <c r="D319" t="s">
        <v>150</v>
      </c>
      <c r="E319" t="s">
        <v>66</v>
      </c>
      <c r="F319" t="s">
        <v>67</v>
      </c>
      <c r="G319">
        <v>471.38</v>
      </c>
      <c r="H319">
        <v>157.17680003394301</v>
      </c>
      <c r="I319">
        <v>342.82319996605702</v>
      </c>
      <c r="J319">
        <v>500</v>
      </c>
      <c r="K319">
        <v>500</v>
      </c>
      <c r="L319">
        <f t="shared" si="4"/>
        <v>1000</v>
      </c>
    </row>
    <row r="320" spans="1:12" x14ac:dyDescent="0.25">
      <c r="A320">
        <v>408020571</v>
      </c>
      <c r="B320" t="s">
        <v>711</v>
      </c>
      <c r="C320" t="s">
        <v>712</v>
      </c>
      <c r="D320" t="s">
        <v>150</v>
      </c>
      <c r="E320" t="s">
        <v>66</v>
      </c>
      <c r="F320" t="s">
        <v>67</v>
      </c>
      <c r="G320">
        <v>377.31</v>
      </c>
      <c r="H320">
        <v>129.80307969574099</v>
      </c>
      <c r="I320">
        <v>270.19692030425898</v>
      </c>
      <c r="J320">
        <v>400</v>
      </c>
      <c r="K320">
        <v>500</v>
      </c>
      <c r="L320">
        <f t="shared" si="4"/>
        <v>900</v>
      </c>
    </row>
    <row r="321" spans="1:12" x14ac:dyDescent="0.25">
      <c r="A321">
        <v>408020580</v>
      </c>
      <c r="B321" t="s">
        <v>713</v>
      </c>
      <c r="C321" t="s">
        <v>714</v>
      </c>
      <c r="D321" t="s">
        <v>150</v>
      </c>
      <c r="E321" t="s">
        <v>66</v>
      </c>
      <c r="F321" t="s">
        <v>67</v>
      </c>
      <c r="G321">
        <v>444.08</v>
      </c>
      <c r="H321">
        <v>165.258511979823</v>
      </c>
      <c r="I321">
        <v>234.741488020177</v>
      </c>
      <c r="J321">
        <v>400</v>
      </c>
      <c r="K321">
        <v>500</v>
      </c>
      <c r="L321">
        <f t="shared" si="4"/>
        <v>900</v>
      </c>
    </row>
    <row r="322" spans="1:12" x14ac:dyDescent="0.25">
      <c r="A322">
        <v>408020598</v>
      </c>
      <c r="B322" t="s">
        <v>715</v>
      </c>
      <c r="C322" t="s">
        <v>716</v>
      </c>
      <c r="D322" t="s">
        <v>150</v>
      </c>
      <c r="E322" t="s">
        <v>66</v>
      </c>
      <c r="F322" t="s">
        <v>67</v>
      </c>
      <c r="G322">
        <v>229.29</v>
      </c>
      <c r="H322">
        <v>179.26643115704999</v>
      </c>
      <c r="I322">
        <v>220.73356884295001</v>
      </c>
      <c r="J322">
        <v>400</v>
      </c>
      <c r="K322">
        <v>500</v>
      </c>
      <c r="L322">
        <f t="shared" si="4"/>
        <v>900</v>
      </c>
    </row>
    <row r="323" spans="1:12" x14ac:dyDescent="0.25">
      <c r="A323">
        <v>408020601</v>
      </c>
      <c r="B323" t="s">
        <v>717</v>
      </c>
      <c r="C323" t="s">
        <v>718</v>
      </c>
      <c r="D323" t="s">
        <v>150</v>
      </c>
      <c r="E323" t="s">
        <v>66</v>
      </c>
      <c r="F323" t="s">
        <v>67</v>
      </c>
      <c r="G323">
        <v>229.29</v>
      </c>
      <c r="H323">
        <v>179.26643115704999</v>
      </c>
      <c r="I323">
        <v>220.73356884295001</v>
      </c>
      <c r="J323">
        <v>400</v>
      </c>
      <c r="K323">
        <v>500</v>
      </c>
      <c r="L323">
        <f t="shared" si="4"/>
        <v>900</v>
      </c>
    </row>
    <row r="324" spans="1:12" x14ac:dyDescent="0.25">
      <c r="A324">
        <v>408020610</v>
      </c>
      <c r="B324" t="s">
        <v>719</v>
      </c>
      <c r="C324" t="s">
        <v>720</v>
      </c>
      <c r="D324" t="s">
        <v>150</v>
      </c>
      <c r="E324" t="s">
        <v>66</v>
      </c>
      <c r="F324" t="s">
        <v>67</v>
      </c>
      <c r="G324">
        <v>258.26</v>
      </c>
      <c r="H324">
        <v>172.70967242313901</v>
      </c>
      <c r="I324">
        <v>227.29032757686099</v>
      </c>
      <c r="J324">
        <v>400</v>
      </c>
      <c r="K324">
        <v>500</v>
      </c>
      <c r="L324">
        <f t="shared" ref="L324:L387" si="5">J324+K324</f>
        <v>900</v>
      </c>
    </row>
    <row r="325" spans="1:12" x14ac:dyDescent="0.25">
      <c r="A325">
        <v>408020628</v>
      </c>
      <c r="B325" t="s">
        <v>721</v>
      </c>
      <c r="C325" t="s">
        <v>722</v>
      </c>
      <c r="D325" t="s">
        <v>150</v>
      </c>
      <c r="E325" t="s">
        <v>66</v>
      </c>
      <c r="F325" t="s">
        <v>67</v>
      </c>
      <c r="G325">
        <v>192.6</v>
      </c>
      <c r="H325">
        <v>171.98338525441301</v>
      </c>
      <c r="I325">
        <v>228.01661474558699</v>
      </c>
      <c r="J325">
        <v>400</v>
      </c>
      <c r="K325">
        <v>500</v>
      </c>
      <c r="L325">
        <f t="shared" si="5"/>
        <v>900</v>
      </c>
    </row>
    <row r="326" spans="1:12" x14ac:dyDescent="0.25">
      <c r="A326">
        <v>408020636</v>
      </c>
      <c r="B326" t="s">
        <v>723</v>
      </c>
      <c r="C326" t="s">
        <v>724</v>
      </c>
      <c r="D326" t="s">
        <v>150</v>
      </c>
      <c r="E326" t="s">
        <v>66</v>
      </c>
      <c r="F326" t="s">
        <v>67</v>
      </c>
      <c r="G326">
        <v>371.88</v>
      </c>
      <c r="H326">
        <v>144.896203076261</v>
      </c>
      <c r="I326">
        <v>255.103796923739</v>
      </c>
      <c r="J326">
        <v>400</v>
      </c>
      <c r="K326">
        <v>500</v>
      </c>
      <c r="L326">
        <f t="shared" si="5"/>
        <v>900</v>
      </c>
    </row>
    <row r="327" spans="1:12" x14ac:dyDescent="0.25">
      <c r="A327">
        <v>408030399</v>
      </c>
      <c r="B327" t="s">
        <v>725</v>
      </c>
      <c r="C327" t="s">
        <v>726</v>
      </c>
      <c r="D327" t="s">
        <v>150</v>
      </c>
      <c r="E327" t="s">
        <v>66</v>
      </c>
      <c r="F327" t="s">
        <v>67</v>
      </c>
      <c r="G327">
        <v>764.71</v>
      </c>
      <c r="H327">
        <v>217.984595467563</v>
      </c>
      <c r="I327">
        <v>282.015404532437</v>
      </c>
      <c r="J327">
        <v>500</v>
      </c>
      <c r="K327">
        <v>500</v>
      </c>
      <c r="L327">
        <f t="shared" si="5"/>
        <v>1000</v>
      </c>
    </row>
    <row r="328" spans="1:12" x14ac:dyDescent="0.25">
      <c r="A328">
        <v>408030402</v>
      </c>
      <c r="B328" t="s">
        <v>727</v>
      </c>
      <c r="C328" t="s">
        <v>728</v>
      </c>
      <c r="D328" t="s">
        <v>150</v>
      </c>
      <c r="E328" t="s">
        <v>66</v>
      </c>
      <c r="F328" t="s">
        <v>67</v>
      </c>
      <c r="G328">
        <v>1005.48</v>
      </c>
      <c r="H328">
        <v>226.75736961451199</v>
      </c>
      <c r="I328">
        <v>373.24263038548702</v>
      </c>
      <c r="J328">
        <v>600</v>
      </c>
      <c r="K328">
        <v>500</v>
      </c>
      <c r="L328">
        <f t="shared" si="5"/>
        <v>1100</v>
      </c>
    </row>
    <row r="329" spans="1:12" x14ac:dyDescent="0.25">
      <c r="A329">
        <v>408030437</v>
      </c>
      <c r="B329" t="s">
        <v>729</v>
      </c>
      <c r="C329" t="s">
        <v>730</v>
      </c>
      <c r="D329" t="s">
        <v>150</v>
      </c>
      <c r="E329" t="s">
        <v>66</v>
      </c>
      <c r="F329" t="s">
        <v>67</v>
      </c>
      <c r="G329">
        <v>1343</v>
      </c>
      <c r="H329">
        <v>113.179448994788</v>
      </c>
      <c r="I329">
        <v>286.820551005212</v>
      </c>
      <c r="J329">
        <v>400</v>
      </c>
      <c r="K329">
        <v>500</v>
      </c>
      <c r="L329">
        <f t="shared" si="5"/>
        <v>900</v>
      </c>
    </row>
    <row r="330" spans="1:12" x14ac:dyDescent="0.25">
      <c r="A330">
        <v>408030445</v>
      </c>
      <c r="B330" t="s">
        <v>731</v>
      </c>
      <c r="C330" t="s">
        <v>732</v>
      </c>
      <c r="D330" t="s">
        <v>150</v>
      </c>
      <c r="E330" t="s">
        <v>66</v>
      </c>
      <c r="F330" t="s">
        <v>67</v>
      </c>
      <c r="G330">
        <v>1726.52</v>
      </c>
      <c r="H330">
        <v>123.605866135347</v>
      </c>
      <c r="I330">
        <v>276.39413386465299</v>
      </c>
      <c r="J330">
        <v>400</v>
      </c>
      <c r="K330">
        <v>500</v>
      </c>
      <c r="L330">
        <f t="shared" si="5"/>
        <v>900</v>
      </c>
    </row>
    <row r="331" spans="1:12" x14ac:dyDescent="0.25">
      <c r="A331">
        <v>408030534</v>
      </c>
      <c r="B331" t="s">
        <v>733</v>
      </c>
      <c r="C331" t="s">
        <v>734</v>
      </c>
      <c r="D331" t="s">
        <v>150</v>
      </c>
      <c r="E331" t="s">
        <v>66</v>
      </c>
      <c r="F331" t="s">
        <v>67</v>
      </c>
      <c r="G331">
        <v>1178.8599999999999</v>
      </c>
      <c r="H331">
        <v>175.89874963948199</v>
      </c>
      <c r="I331">
        <v>424.10125036051801</v>
      </c>
      <c r="J331">
        <v>600</v>
      </c>
      <c r="K331">
        <v>500</v>
      </c>
      <c r="L331">
        <f t="shared" si="5"/>
        <v>1100</v>
      </c>
    </row>
    <row r="332" spans="1:12" x14ac:dyDescent="0.25">
      <c r="A332">
        <v>408030542</v>
      </c>
      <c r="B332" t="s">
        <v>735</v>
      </c>
      <c r="C332" t="s">
        <v>736</v>
      </c>
      <c r="D332" t="s">
        <v>150</v>
      </c>
      <c r="E332" t="s">
        <v>66</v>
      </c>
      <c r="F332" t="s">
        <v>67</v>
      </c>
      <c r="G332">
        <v>1083.6300000000001</v>
      </c>
      <c r="H332">
        <v>106.30934913208399</v>
      </c>
      <c r="I332">
        <v>293.69065086791602</v>
      </c>
      <c r="J332">
        <v>400</v>
      </c>
      <c r="K332">
        <v>500</v>
      </c>
      <c r="L332">
        <f t="shared" si="5"/>
        <v>900</v>
      </c>
    </row>
    <row r="333" spans="1:12" x14ac:dyDescent="0.25">
      <c r="A333">
        <v>408030755</v>
      </c>
      <c r="B333" t="s">
        <v>737</v>
      </c>
      <c r="C333" t="s">
        <v>738</v>
      </c>
      <c r="D333" t="s">
        <v>150</v>
      </c>
      <c r="E333" t="s">
        <v>66</v>
      </c>
      <c r="F333" t="s">
        <v>67</v>
      </c>
      <c r="G333">
        <v>262.95999999999998</v>
      </c>
      <c r="H333">
        <v>202.844539093398</v>
      </c>
      <c r="I333">
        <v>197.155460906602</v>
      </c>
      <c r="J333">
        <v>400</v>
      </c>
      <c r="K333">
        <v>500</v>
      </c>
      <c r="L333">
        <f t="shared" si="5"/>
        <v>900</v>
      </c>
    </row>
    <row r="334" spans="1:12" x14ac:dyDescent="0.25">
      <c r="A334">
        <v>408040025</v>
      </c>
      <c r="B334" t="s">
        <v>739</v>
      </c>
      <c r="C334" t="s">
        <v>740</v>
      </c>
      <c r="D334" t="s">
        <v>150</v>
      </c>
      <c r="E334" t="s">
        <v>66</v>
      </c>
      <c r="F334" t="s">
        <v>67</v>
      </c>
      <c r="G334">
        <v>784.95</v>
      </c>
      <c r="H334">
        <v>96.648194152493801</v>
      </c>
      <c r="I334">
        <v>303.351805847506</v>
      </c>
      <c r="J334">
        <v>400</v>
      </c>
      <c r="K334">
        <v>500</v>
      </c>
      <c r="L334">
        <f t="shared" si="5"/>
        <v>900</v>
      </c>
    </row>
    <row r="335" spans="1:12" x14ac:dyDescent="0.25">
      <c r="A335">
        <v>408040050</v>
      </c>
      <c r="B335" t="s">
        <v>741</v>
      </c>
      <c r="C335" t="s">
        <v>742</v>
      </c>
      <c r="D335" t="s">
        <v>150</v>
      </c>
      <c r="E335" t="s">
        <v>66</v>
      </c>
      <c r="F335" t="s">
        <v>67</v>
      </c>
      <c r="G335">
        <v>1570.66</v>
      </c>
      <c r="H335">
        <v>106.25851552850401</v>
      </c>
      <c r="I335">
        <v>493.74148447149599</v>
      </c>
      <c r="J335">
        <v>600</v>
      </c>
      <c r="K335">
        <v>500</v>
      </c>
      <c r="L335">
        <f t="shared" si="5"/>
        <v>1100</v>
      </c>
    </row>
    <row r="336" spans="1:12" x14ac:dyDescent="0.25">
      <c r="A336">
        <v>408040084</v>
      </c>
      <c r="B336" t="s">
        <v>743</v>
      </c>
      <c r="C336" t="s">
        <v>744</v>
      </c>
      <c r="D336" t="s">
        <v>150</v>
      </c>
      <c r="E336" t="s">
        <v>66</v>
      </c>
      <c r="F336" t="s">
        <v>67</v>
      </c>
      <c r="G336">
        <v>2341.71</v>
      </c>
      <c r="H336">
        <v>106.962860473756</v>
      </c>
      <c r="I336">
        <v>493.037139526244</v>
      </c>
      <c r="J336">
        <v>600</v>
      </c>
      <c r="K336">
        <v>500</v>
      </c>
      <c r="L336">
        <f t="shared" si="5"/>
        <v>1100</v>
      </c>
    </row>
    <row r="337" spans="1:12" x14ac:dyDescent="0.25">
      <c r="A337">
        <v>408040122</v>
      </c>
      <c r="B337" t="s">
        <v>745</v>
      </c>
      <c r="C337" t="s">
        <v>746</v>
      </c>
      <c r="D337" t="s">
        <v>150</v>
      </c>
      <c r="E337" t="s">
        <v>66</v>
      </c>
      <c r="F337" t="s">
        <v>67</v>
      </c>
      <c r="G337">
        <v>759.43</v>
      </c>
      <c r="H337">
        <v>148.32176764152101</v>
      </c>
      <c r="I337">
        <v>351.67823235847902</v>
      </c>
      <c r="J337">
        <v>500</v>
      </c>
      <c r="K337">
        <v>500</v>
      </c>
      <c r="L337">
        <f t="shared" si="5"/>
        <v>1000</v>
      </c>
    </row>
    <row r="338" spans="1:12" x14ac:dyDescent="0.25">
      <c r="A338">
        <v>408040130</v>
      </c>
      <c r="B338" t="s">
        <v>747</v>
      </c>
      <c r="C338" t="s">
        <v>748</v>
      </c>
      <c r="D338" t="s">
        <v>150</v>
      </c>
      <c r="E338" t="s">
        <v>66</v>
      </c>
      <c r="F338" t="s">
        <v>67</v>
      </c>
      <c r="G338">
        <v>759.42</v>
      </c>
      <c r="H338">
        <v>148.323720734245</v>
      </c>
      <c r="I338">
        <v>351.676279265755</v>
      </c>
      <c r="J338">
        <v>500</v>
      </c>
      <c r="K338">
        <v>500</v>
      </c>
      <c r="L338">
        <f t="shared" si="5"/>
        <v>1000</v>
      </c>
    </row>
    <row r="339" spans="1:12" x14ac:dyDescent="0.25">
      <c r="A339">
        <v>408040149</v>
      </c>
      <c r="B339" t="s">
        <v>749</v>
      </c>
      <c r="C339" t="s">
        <v>750</v>
      </c>
      <c r="D339" t="s">
        <v>150</v>
      </c>
      <c r="E339" t="s">
        <v>66</v>
      </c>
      <c r="F339" t="s">
        <v>67</v>
      </c>
      <c r="G339">
        <v>784.95</v>
      </c>
      <c r="H339">
        <v>96.653290018472504</v>
      </c>
      <c r="I339">
        <v>303.346709981527</v>
      </c>
      <c r="J339">
        <v>400</v>
      </c>
      <c r="K339">
        <v>500</v>
      </c>
      <c r="L339">
        <f t="shared" si="5"/>
        <v>900</v>
      </c>
    </row>
    <row r="340" spans="1:12" x14ac:dyDescent="0.25">
      <c r="A340">
        <v>408040165</v>
      </c>
      <c r="B340" t="s">
        <v>751</v>
      </c>
      <c r="C340" t="s">
        <v>752</v>
      </c>
      <c r="D340" t="s">
        <v>150</v>
      </c>
      <c r="E340" t="s">
        <v>66</v>
      </c>
      <c r="F340" t="s">
        <v>67</v>
      </c>
      <c r="G340">
        <v>1602.17</v>
      </c>
      <c r="H340">
        <v>82.510595005523797</v>
      </c>
      <c r="I340">
        <v>317.48940499447599</v>
      </c>
      <c r="J340">
        <v>400</v>
      </c>
      <c r="K340">
        <v>500</v>
      </c>
      <c r="L340">
        <f t="shared" si="5"/>
        <v>900</v>
      </c>
    </row>
    <row r="341" spans="1:12" x14ac:dyDescent="0.25">
      <c r="A341">
        <v>408040335</v>
      </c>
      <c r="B341" t="s">
        <v>753</v>
      </c>
      <c r="C341" t="s">
        <v>754</v>
      </c>
      <c r="D341" t="s">
        <v>150</v>
      </c>
      <c r="E341" t="s">
        <v>66</v>
      </c>
      <c r="F341" t="s">
        <v>67</v>
      </c>
      <c r="G341">
        <v>1635.27</v>
      </c>
      <c r="H341">
        <v>71.320332422168804</v>
      </c>
      <c r="I341">
        <v>328.67966757783103</v>
      </c>
      <c r="J341">
        <v>400</v>
      </c>
      <c r="K341">
        <v>500</v>
      </c>
      <c r="L341">
        <f t="shared" si="5"/>
        <v>900</v>
      </c>
    </row>
    <row r="342" spans="1:12" x14ac:dyDescent="0.25">
      <c r="A342">
        <v>408040343</v>
      </c>
      <c r="B342" t="s">
        <v>755</v>
      </c>
      <c r="C342" t="s">
        <v>756</v>
      </c>
      <c r="D342" t="s">
        <v>150</v>
      </c>
      <c r="E342" t="s">
        <v>66</v>
      </c>
      <c r="F342" t="s">
        <v>67</v>
      </c>
      <c r="G342">
        <v>1635.27</v>
      </c>
      <c r="H342">
        <v>106.973160395531</v>
      </c>
      <c r="I342">
        <v>493.02683960446899</v>
      </c>
      <c r="J342">
        <v>600</v>
      </c>
      <c r="K342">
        <v>500</v>
      </c>
      <c r="L342">
        <f t="shared" si="5"/>
        <v>1100</v>
      </c>
    </row>
    <row r="343" spans="1:12" x14ac:dyDescent="0.25">
      <c r="A343">
        <v>408050012</v>
      </c>
      <c r="B343" t="s">
        <v>757</v>
      </c>
      <c r="C343" t="s">
        <v>758</v>
      </c>
      <c r="D343" t="s">
        <v>150</v>
      </c>
      <c r="E343" t="s">
        <v>66</v>
      </c>
      <c r="F343" t="s">
        <v>67</v>
      </c>
      <c r="G343">
        <v>892.74</v>
      </c>
      <c r="H343">
        <v>102.040907767099</v>
      </c>
      <c r="I343">
        <v>297.95909223290101</v>
      </c>
      <c r="J343">
        <v>400</v>
      </c>
      <c r="K343">
        <v>500</v>
      </c>
      <c r="L343">
        <f t="shared" si="5"/>
        <v>900</v>
      </c>
    </row>
    <row r="344" spans="1:12" x14ac:dyDescent="0.25">
      <c r="A344">
        <v>408050020</v>
      </c>
      <c r="B344" t="s">
        <v>759</v>
      </c>
      <c r="C344" t="s">
        <v>760</v>
      </c>
      <c r="D344" t="s">
        <v>150</v>
      </c>
      <c r="E344" t="s">
        <v>66</v>
      </c>
      <c r="F344" t="s">
        <v>67</v>
      </c>
      <c r="G344">
        <v>274.01</v>
      </c>
      <c r="H344">
        <v>170.198167950075</v>
      </c>
      <c r="I344">
        <v>229.801832049925</v>
      </c>
      <c r="J344">
        <v>400</v>
      </c>
      <c r="K344">
        <v>500</v>
      </c>
      <c r="L344">
        <f t="shared" si="5"/>
        <v>900</v>
      </c>
    </row>
    <row r="345" spans="1:12" x14ac:dyDescent="0.25">
      <c r="A345">
        <v>408050039</v>
      </c>
      <c r="B345" t="s">
        <v>761</v>
      </c>
      <c r="C345" t="s">
        <v>762</v>
      </c>
      <c r="D345" t="s">
        <v>150</v>
      </c>
      <c r="E345" t="s">
        <v>66</v>
      </c>
      <c r="F345" t="s">
        <v>67</v>
      </c>
      <c r="G345">
        <v>371.12</v>
      </c>
      <c r="H345">
        <v>166.522957533951</v>
      </c>
      <c r="I345">
        <v>233.477042466049</v>
      </c>
      <c r="J345">
        <v>400</v>
      </c>
      <c r="K345">
        <v>500</v>
      </c>
      <c r="L345">
        <f t="shared" si="5"/>
        <v>900</v>
      </c>
    </row>
    <row r="346" spans="1:12" x14ac:dyDescent="0.25">
      <c r="A346">
        <v>408050080</v>
      </c>
      <c r="B346" t="s">
        <v>763</v>
      </c>
      <c r="C346" t="s">
        <v>764</v>
      </c>
      <c r="D346" t="s">
        <v>150</v>
      </c>
      <c r="E346" t="s">
        <v>66</v>
      </c>
      <c r="F346" t="s">
        <v>67</v>
      </c>
      <c r="G346">
        <v>337.74</v>
      </c>
      <c r="H346">
        <v>142.29880973529899</v>
      </c>
      <c r="I346">
        <v>257.70119026470098</v>
      </c>
      <c r="J346">
        <v>400</v>
      </c>
      <c r="K346">
        <v>500</v>
      </c>
      <c r="L346">
        <f t="shared" si="5"/>
        <v>900</v>
      </c>
    </row>
    <row r="347" spans="1:12" x14ac:dyDescent="0.25">
      <c r="A347">
        <v>408050101</v>
      </c>
      <c r="B347" t="s">
        <v>765</v>
      </c>
      <c r="C347" t="s">
        <v>766</v>
      </c>
      <c r="D347" t="s">
        <v>150</v>
      </c>
      <c r="E347" t="s">
        <v>66</v>
      </c>
      <c r="F347" t="s">
        <v>67</v>
      </c>
      <c r="G347">
        <v>344.06</v>
      </c>
      <c r="H347">
        <v>143.59123408707799</v>
      </c>
      <c r="I347">
        <v>256.40876591292198</v>
      </c>
      <c r="J347">
        <v>400</v>
      </c>
      <c r="K347">
        <v>500</v>
      </c>
      <c r="L347">
        <f t="shared" si="5"/>
        <v>900</v>
      </c>
    </row>
    <row r="348" spans="1:12" x14ac:dyDescent="0.25">
      <c r="A348">
        <v>408050110</v>
      </c>
      <c r="B348" t="s">
        <v>767</v>
      </c>
      <c r="C348" t="s">
        <v>768</v>
      </c>
      <c r="D348" t="s">
        <v>150</v>
      </c>
      <c r="E348" t="s">
        <v>66</v>
      </c>
      <c r="F348" t="s">
        <v>67</v>
      </c>
      <c r="G348">
        <v>1602.18</v>
      </c>
      <c r="H348">
        <v>124.341834250833</v>
      </c>
      <c r="I348">
        <v>475.65816574916698</v>
      </c>
      <c r="J348">
        <v>600</v>
      </c>
      <c r="K348">
        <v>500</v>
      </c>
      <c r="L348">
        <f t="shared" si="5"/>
        <v>1100</v>
      </c>
    </row>
    <row r="349" spans="1:12" x14ac:dyDescent="0.25">
      <c r="A349">
        <v>408050128</v>
      </c>
      <c r="B349" t="s">
        <v>769</v>
      </c>
      <c r="C349" t="s">
        <v>770</v>
      </c>
      <c r="D349" t="s">
        <v>150</v>
      </c>
      <c r="E349" t="s">
        <v>89</v>
      </c>
      <c r="F349" t="s">
        <v>90</v>
      </c>
      <c r="G349">
        <v>273.14999999999998</v>
      </c>
      <c r="H349">
        <v>164.422478491671</v>
      </c>
      <c r="I349">
        <v>235.577521508329</v>
      </c>
      <c r="J349">
        <v>400</v>
      </c>
      <c r="K349">
        <v>500</v>
      </c>
      <c r="L349">
        <f t="shared" si="5"/>
        <v>900</v>
      </c>
    </row>
    <row r="350" spans="1:12" x14ac:dyDescent="0.25">
      <c r="A350">
        <v>408050136</v>
      </c>
      <c r="B350" t="s">
        <v>771</v>
      </c>
      <c r="C350" t="s">
        <v>772</v>
      </c>
      <c r="D350" t="s">
        <v>150</v>
      </c>
      <c r="E350" t="s">
        <v>66</v>
      </c>
      <c r="F350" t="s">
        <v>67</v>
      </c>
      <c r="G350">
        <v>1602.18</v>
      </c>
      <c r="H350">
        <v>124.341834250833</v>
      </c>
      <c r="I350">
        <v>475.65816574916698</v>
      </c>
      <c r="J350">
        <v>600</v>
      </c>
      <c r="K350">
        <v>500</v>
      </c>
      <c r="L350">
        <f t="shared" si="5"/>
        <v>1100</v>
      </c>
    </row>
    <row r="351" spans="1:12" x14ac:dyDescent="0.25">
      <c r="A351">
        <v>408050144</v>
      </c>
      <c r="B351" t="s">
        <v>773</v>
      </c>
      <c r="C351" t="s">
        <v>774</v>
      </c>
      <c r="D351" t="s">
        <v>150</v>
      </c>
      <c r="E351" t="s">
        <v>66</v>
      </c>
      <c r="F351" t="s">
        <v>67</v>
      </c>
      <c r="G351">
        <v>432.14</v>
      </c>
      <c r="H351">
        <v>156.55111769333999</v>
      </c>
      <c r="I351">
        <v>243.44888230666001</v>
      </c>
      <c r="J351">
        <v>400</v>
      </c>
      <c r="K351">
        <v>500</v>
      </c>
      <c r="L351">
        <f t="shared" si="5"/>
        <v>900</v>
      </c>
    </row>
    <row r="352" spans="1:12" x14ac:dyDescent="0.25">
      <c r="A352">
        <v>408050152</v>
      </c>
      <c r="B352" t="s">
        <v>775</v>
      </c>
      <c r="C352" t="s">
        <v>776</v>
      </c>
      <c r="D352" t="s">
        <v>150</v>
      </c>
      <c r="E352" t="s">
        <v>89</v>
      </c>
      <c r="F352" t="s">
        <v>90</v>
      </c>
      <c r="G352">
        <v>578.89</v>
      </c>
      <c r="H352">
        <v>143.22</v>
      </c>
      <c r="I352">
        <v>435.67</v>
      </c>
      <c r="J352">
        <v>578.89</v>
      </c>
      <c r="K352">
        <v>500</v>
      </c>
      <c r="L352">
        <f t="shared" si="5"/>
        <v>1078.8899999999999</v>
      </c>
    </row>
    <row r="353" spans="1:12" x14ac:dyDescent="0.25">
      <c r="A353">
        <v>408050160</v>
      </c>
      <c r="B353" t="s">
        <v>777</v>
      </c>
      <c r="C353" t="s">
        <v>778</v>
      </c>
      <c r="D353" t="s">
        <v>150</v>
      </c>
      <c r="E353" t="s">
        <v>89</v>
      </c>
      <c r="F353" t="s">
        <v>90</v>
      </c>
      <c r="G353">
        <v>2294.3200000000002</v>
      </c>
      <c r="H353">
        <v>475.47</v>
      </c>
      <c r="I353">
        <v>1818.85</v>
      </c>
      <c r="J353">
        <v>2294.3200000000002</v>
      </c>
      <c r="K353">
        <v>500</v>
      </c>
      <c r="L353">
        <f t="shared" si="5"/>
        <v>2794.32</v>
      </c>
    </row>
    <row r="354" spans="1:12" x14ac:dyDescent="0.25">
      <c r="A354">
        <v>408050179</v>
      </c>
      <c r="B354" t="s">
        <v>779</v>
      </c>
      <c r="C354" t="s">
        <v>780</v>
      </c>
      <c r="D354" t="s">
        <v>150</v>
      </c>
      <c r="E354" t="s">
        <v>66</v>
      </c>
      <c r="F354" t="s">
        <v>67</v>
      </c>
      <c r="G354">
        <v>1602.18</v>
      </c>
      <c r="H354">
        <v>124.341834250833</v>
      </c>
      <c r="I354">
        <v>475.65816574916698</v>
      </c>
      <c r="J354">
        <v>600</v>
      </c>
      <c r="K354">
        <v>500</v>
      </c>
      <c r="L354">
        <f t="shared" si="5"/>
        <v>1100</v>
      </c>
    </row>
    <row r="355" spans="1:12" x14ac:dyDescent="0.25">
      <c r="A355">
        <v>408050217</v>
      </c>
      <c r="B355" t="s">
        <v>781</v>
      </c>
      <c r="C355" t="s">
        <v>782</v>
      </c>
      <c r="D355" t="s">
        <v>150</v>
      </c>
      <c r="E355" t="s">
        <v>66</v>
      </c>
      <c r="F355" t="s">
        <v>67</v>
      </c>
      <c r="G355">
        <v>141.04</v>
      </c>
      <c r="H355">
        <v>189.421440726035</v>
      </c>
      <c r="I355">
        <v>210.578559273965</v>
      </c>
      <c r="J355">
        <v>400</v>
      </c>
      <c r="K355">
        <v>500</v>
      </c>
      <c r="L355">
        <f t="shared" si="5"/>
        <v>900</v>
      </c>
    </row>
    <row r="356" spans="1:12" x14ac:dyDescent="0.25">
      <c r="A356">
        <v>408050225</v>
      </c>
      <c r="B356" t="s">
        <v>783</v>
      </c>
      <c r="C356" t="s">
        <v>784</v>
      </c>
      <c r="D356" t="s">
        <v>150</v>
      </c>
      <c r="E356" t="s">
        <v>66</v>
      </c>
      <c r="F356" t="s">
        <v>67</v>
      </c>
      <c r="G356">
        <v>108.25</v>
      </c>
      <c r="H356">
        <v>208.51732101616599</v>
      </c>
      <c r="I356">
        <v>191.48267898383401</v>
      </c>
      <c r="J356">
        <v>400</v>
      </c>
      <c r="K356">
        <v>500</v>
      </c>
      <c r="L356">
        <f t="shared" si="5"/>
        <v>900</v>
      </c>
    </row>
    <row r="357" spans="1:12" x14ac:dyDescent="0.25">
      <c r="A357">
        <v>408050268</v>
      </c>
      <c r="B357" t="s">
        <v>785</v>
      </c>
      <c r="C357" t="s">
        <v>786</v>
      </c>
      <c r="D357" t="s">
        <v>150</v>
      </c>
      <c r="E357" t="s">
        <v>66</v>
      </c>
      <c r="F357" t="s">
        <v>67</v>
      </c>
      <c r="G357">
        <v>108.25</v>
      </c>
      <c r="H357">
        <v>208.51732101616599</v>
      </c>
      <c r="I357">
        <v>191.48267898383401</v>
      </c>
      <c r="J357">
        <v>400</v>
      </c>
      <c r="K357">
        <v>500</v>
      </c>
      <c r="L357">
        <f t="shared" si="5"/>
        <v>900</v>
      </c>
    </row>
    <row r="358" spans="1:12" x14ac:dyDescent="0.25">
      <c r="A358">
        <v>408050276</v>
      </c>
      <c r="B358" t="s">
        <v>787</v>
      </c>
      <c r="C358" t="s">
        <v>788</v>
      </c>
      <c r="D358" t="s">
        <v>150</v>
      </c>
      <c r="E358" t="s">
        <v>66</v>
      </c>
      <c r="F358" t="s">
        <v>67</v>
      </c>
      <c r="G358">
        <v>108.25</v>
      </c>
      <c r="H358">
        <v>208.51732101616599</v>
      </c>
      <c r="I358">
        <v>191.48267898383401</v>
      </c>
      <c r="J358">
        <v>400</v>
      </c>
      <c r="K358">
        <v>500</v>
      </c>
      <c r="L358">
        <f t="shared" si="5"/>
        <v>900</v>
      </c>
    </row>
    <row r="359" spans="1:12" x14ac:dyDescent="0.25">
      <c r="A359">
        <v>408050322</v>
      </c>
      <c r="B359" t="s">
        <v>789</v>
      </c>
      <c r="C359" t="s">
        <v>790</v>
      </c>
      <c r="D359" t="s">
        <v>150</v>
      </c>
      <c r="E359" t="s">
        <v>66</v>
      </c>
      <c r="F359" t="s">
        <v>67</v>
      </c>
      <c r="G359">
        <v>213.3</v>
      </c>
      <c r="H359">
        <v>149.55461790904801</v>
      </c>
      <c r="I359">
        <v>250.44538209095199</v>
      </c>
      <c r="J359">
        <v>400</v>
      </c>
      <c r="K359">
        <v>500</v>
      </c>
      <c r="L359">
        <f t="shared" si="5"/>
        <v>900</v>
      </c>
    </row>
    <row r="360" spans="1:12" x14ac:dyDescent="0.25">
      <c r="A360">
        <v>408050330</v>
      </c>
      <c r="B360" t="s">
        <v>791</v>
      </c>
      <c r="C360" t="s">
        <v>792</v>
      </c>
      <c r="D360" t="s">
        <v>150</v>
      </c>
      <c r="E360" t="s">
        <v>66</v>
      </c>
      <c r="F360" t="s">
        <v>67</v>
      </c>
      <c r="G360">
        <v>171.94</v>
      </c>
      <c r="H360">
        <v>161.63778062114699</v>
      </c>
      <c r="I360">
        <v>238.36221937885301</v>
      </c>
      <c r="J360">
        <v>400</v>
      </c>
      <c r="K360">
        <v>500</v>
      </c>
      <c r="L360">
        <f t="shared" si="5"/>
        <v>900</v>
      </c>
    </row>
    <row r="361" spans="1:12" x14ac:dyDescent="0.25">
      <c r="A361">
        <v>408050349</v>
      </c>
      <c r="B361" t="s">
        <v>793</v>
      </c>
      <c r="C361" t="s">
        <v>794</v>
      </c>
      <c r="D361" t="s">
        <v>150</v>
      </c>
      <c r="E361" t="s">
        <v>66</v>
      </c>
      <c r="F361" t="s">
        <v>67</v>
      </c>
      <c r="G361">
        <v>344.52</v>
      </c>
      <c r="H361">
        <v>210.577034714966</v>
      </c>
      <c r="I361">
        <v>189.422965285034</v>
      </c>
      <c r="J361">
        <v>400</v>
      </c>
      <c r="K361">
        <v>500</v>
      </c>
      <c r="L361">
        <f t="shared" si="5"/>
        <v>900</v>
      </c>
    </row>
    <row r="362" spans="1:12" x14ac:dyDescent="0.25">
      <c r="A362">
        <v>408050357</v>
      </c>
      <c r="B362" t="s">
        <v>795</v>
      </c>
      <c r="C362" t="s">
        <v>796</v>
      </c>
      <c r="D362" t="s">
        <v>150</v>
      </c>
      <c r="E362" t="s">
        <v>66</v>
      </c>
      <c r="F362" t="s">
        <v>67</v>
      </c>
      <c r="G362">
        <v>284.06</v>
      </c>
      <c r="H362">
        <v>170.25980426670401</v>
      </c>
      <c r="I362">
        <v>229.74019573329599</v>
      </c>
      <c r="J362">
        <v>400</v>
      </c>
      <c r="K362">
        <v>500</v>
      </c>
      <c r="L362">
        <f t="shared" si="5"/>
        <v>900</v>
      </c>
    </row>
    <row r="363" spans="1:12" x14ac:dyDescent="0.25">
      <c r="A363">
        <v>408050373</v>
      </c>
      <c r="B363" t="s">
        <v>797</v>
      </c>
      <c r="C363" t="s">
        <v>798</v>
      </c>
      <c r="D363" t="s">
        <v>150</v>
      </c>
      <c r="E363" t="s">
        <v>89</v>
      </c>
      <c r="F363" t="s">
        <v>90</v>
      </c>
      <c r="G363">
        <v>243.81</v>
      </c>
      <c r="H363">
        <v>134.15364423116401</v>
      </c>
      <c r="I363">
        <v>265.84635576883602</v>
      </c>
      <c r="J363">
        <v>400</v>
      </c>
      <c r="K363">
        <v>500</v>
      </c>
      <c r="L363">
        <f t="shared" si="5"/>
        <v>900</v>
      </c>
    </row>
    <row r="364" spans="1:12" x14ac:dyDescent="0.25">
      <c r="A364">
        <v>408050390</v>
      </c>
      <c r="B364" t="s">
        <v>799</v>
      </c>
      <c r="C364" t="s">
        <v>800</v>
      </c>
      <c r="D364" t="s">
        <v>150</v>
      </c>
      <c r="E364" t="s">
        <v>66</v>
      </c>
      <c r="F364" t="s">
        <v>67</v>
      </c>
      <c r="G364">
        <v>498.16</v>
      </c>
      <c r="H364">
        <v>104.480488196563</v>
      </c>
      <c r="I364">
        <v>295.51951180343701</v>
      </c>
      <c r="J364">
        <v>400</v>
      </c>
      <c r="K364">
        <v>500</v>
      </c>
      <c r="L364">
        <f t="shared" si="5"/>
        <v>900</v>
      </c>
    </row>
    <row r="365" spans="1:12" x14ac:dyDescent="0.25">
      <c r="A365">
        <v>408050438</v>
      </c>
      <c r="B365" t="s">
        <v>801</v>
      </c>
      <c r="C365" t="s">
        <v>802</v>
      </c>
      <c r="D365" t="s">
        <v>150</v>
      </c>
      <c r="E365" t="s">
        <v>66</v>
      </c>
      <c r="F365" t="s">
        <v>67</v>
      </c>
      <c r="G365">
        <v>759.42</v>
      </c>
      <c r="H365">
        <v>148.31713676226599</v>
      </c>
      <c r="I365">
        <v>351.68286323773401</v>
      </c>
      <c r="J365">
        <v>500</v>
      </c>
      <c r="K365">
        <v>500</v>
      </c>
      <c r="L365">
        <f t="shared" si="5"/>
        <v>1000</v>
      </c>
    </row>
    <row r="366" spans="1:12" x14ac:dyDescent="0.25">
      <c r="A366">
        <v>408050446</v>
      </c>
      <c r="B366" t="s">
        <v>803</v>
      </c>
      <c r="C366" t="s">
        <v>804</v>
      </c>
      <c r="D366" t="s">
        <v>150</v>
      </c>
      <c r="E366" t="s">
        <v>66</v>
      </c>
      <c r="F366" t="s">
        <v>67</v>
      </c>
      <c r="G366">
        <v>268.41000000000003</v>
      </c>
      <c r="H366">
        <v>170.17249729890801</v>
      </c>
      <c r="I366">
        <v>229.82750270109199</v>
      </c>
      <c r="J366">
        <v>400</v>
      </c>
      <c r="K366">
        <v>500</v>
      </c>
      <c r="L366">
        <f t="shared" si="5"/>
        <v>900</v>
      </c>
    </row>
    <row r="367" spans="1:12" x14ac:dyDescent="0.25">
      <c r="A367">
        <v>408050454</v>
      </c>
      <c r="B367" t="s">
        <v>805</v>
      </c>
      <c r="C367" t="s">
        <v>806</v>
      </c>
      <c r="D367" t="s">
        <v>150</v>
      </c>
      <c r="E367" t="s">
        <v>66</v>
      </c>
      <c r="F367" t="s">
        <v>67</v>
      </c>
      <c r="G367">
        <v>268.41000000000003</v>
      </c>
      <c r="H367">
        <v>170.142692150069</v>
      </c>
      <c r="I367">
        <v>229.857307849931</v>
      </c>
      <c r="J367">
        <v>400</v>
      </c>
      <c r="K367">
        <v>500</v>
      </c>
      <c r="L367">
        <f t="shared" si="5"/>
        <v>900</v>
      </c>
    </row>
    <row r="368" spans="1:12" x14ac:dyDescent="0.25">
      <c r="A368">
        <v>408050462</v>
      </c>
      <c r="B368" t="s">
        <v>807</v>
      </c>
      <c r="C368" t="s">
        <v>808</v>
      </c>
      <c r="D368" t="s">
        <v>150</v>
      </c>
      <c r="E368" t="s">
        <v>66</v>
      </c>
      <c r="F368" t="s">
        <v>67</v>
      </c>
      <c r="G368">
        <v>268.43</v>
      </c>
      <c r="H368">
        <v>170.13001527400101</v>
      </c>
      <c r="I368">
        <v>229.86998472599899</v>
      </c>
      <c r="J368">
        <v>400</v>
      </c>
      <c r="K368">
        <v>500</v>
      </c>
      <c r="L368">
        <f t="shared" si="5"/>
        <v>900</v>
      </c>
    </row>
    <row r="369" spans="1:12" x14ac:dyDescent="0.25">
      <c r="A369">
        <v>408050470</v>
      </c>
      <c r="B369" t="s">
        <v>809</v>
      </c>
      <c r="C369" t="s">
        <v>810</v>
      </c>
      <c r="D369" t="s">
        <v>150</v>
      </c>
      <c r="E369" t="s">
        <v>66</v>
      </c>
      <c r="F369" t="s">
        <v>67</v>
      </c>
      <c r="G369">
        <v>336.6</v>
      </c>
      <c r="H369">
        <v>149.245395127748</v>
      </c>
      <c r="I369">
        <v>250.754604872252</v>
      </c>
      <c r="J369">
        <v>400</v>
      </c>
      <c r="K369">
        <v>500</v>
      </c>
      <c r="L369">
        <f t="shared" si="5"/>
        <v>900</v>
      </c>
    </row>
    <row r="370" spans="1:12" x14ac:dyDescent="0.25">
      <c r="A370">
        <v>408050489</v>
      </c>
      <c r="B370" t="s">
        <v>811</v>
      </c>
      <c r="C370" t="s">
        <v>812</v>
      </c>
      <c r="D370" t="s">
        <v>150</v>
      </c>
      <c r="E370" t="s">
        <v>66</v>
      </c>
      <c r="F370" t="s">
        <v>67</v>
      </c>
      <c r="G370">
        <v>961.85</v>
      </c>
      <c r="H370">
        <v>102.56484898892801</v>
      </c>
      <c r="I370">
        <v>297.43515101107198</v>
      </c>
      <c r="J370">
        <v>400</v>
      </c>
      <c r="K370">
        <v>500</v>
      </c>
      <c r="L370">
        <f t="shared" si="5"/>
        <v>900</v>
      </c>
    </row>
    <row r="371" spans="1:12" x14ac:dyDescent="0.25">
      <c r="A371">
        <v>408050497</v>
      </c>
      <c r="B371" t="s">
        <v>813</v>
      </c>
      <c r="C371" t="s">
        <v>814</v>
      </c>
      <c r="D371" t="s">
        <v>150</v>
      </c>
      <c r="E371" t="s">
        <v>66</v>
      </c>
      <c r="F371" t="s">
        <v>67</v>
      </c>
      <c r="G371">
        <v>432.14</v>
      </c>
      <c r="H371">
        <v>156.55111769333999</v>
      </c>
      <c r="I371">
        <v>243.44888230666001</v>
      </c>
      <c r="J371">
        <v>400</v>
      </c>
      <c r="K371">
        <v>500</v>
      </c>
      <c r="L371">
        <f t="shared" si="5"/>
        <v>900</v>
      </c>
    </row>
    <row r="372" spans="1:12" x14ac:dyDescent="0.25">
      <c r="A372">
        <v>408050500</v>
      </c>
      <c r="B372" t="s">
        <v>815</v>
      </c>
      <c r="C372" t="s">
        <v>816</v>
      </c>
      <c r="D372" t="s">
        <v>150</v>
      </c>
      <c r="E372" t="s">
        <v>66</v>
      </c>
      <c r="F372" t="s">
        <v>67</v>
      </c>
      <c r="G372">
        <v>846.36</v>
      </c>
      <c r="H372">
        <v>101.66359468784</v>
      </c>
      <c r="I372">
        <v>298.33640531216003</v>
      </c>
      <c r="J372">
        <v>400</v>
      </c>
      <c r="K372">
        <v>500</v>
      </c>
      <c r="L372">
        <f t="shared" si="5"/>
        <v>900</v>
      </c>
    </row>
    <row r="373" spans="1:12" x14ac:dyDescent="0.25">
      <c r="A373">
        <v>408050519</v>
      </c>
      <c r="B373" t="s">
        <v>817</v>
      </c>
      <c r="C373" t="s">
        <v>818</v>
      </c>
      <c r="D373" t="s">
        <v>150</v>
      </c>
      <c r="E373" t="s">
        <v>66</v>
      </c>
      <c r="F373" t="s">
        <v>67</v>
      </c>
      <c r="G373">
        <v>972.97</v>
      </c>
      <c r="H373">
        <v>101.873644613914</v>
      </c>
      <c r="I373">
        <v>298.126355386086</v>
      </c>
      <c r="J373">
        <v>400</v>
      </c>
      <c r="K373">
        <v>500</v>
      </c>
      <c r="L373">
        <f t="shared" si="5"/>
        <v>900</v>
      </c>
    </row>
    <row r="374" spans="1:12" x14ac:dyDescent="0.25">
      <c r="A374">
        <v>408050527</v>
      </c>
      <c r="B374" t="s">
        <v>819</v>
      </c>
      <c r="C374" t="s">
        <v>820</v>
      </c>
      <c r="D374" t="s">
        <v>150</v>
      </c>
      <c r="E374" t="s">
        <v>66</v>
      </c>
      <c r="F374" t="s">
        <v>67</v>
      </c>
      <c r="G374">
        <v>503.67</v>
      </c>
      <c r="H374">
        <v>126.73377409811999</v>
      </c>
      <c r="I374">
        <v>273.26622590187998</v>
      </c>
      <c r="J374">
        <v>400</v>
      </c>
      <c r="K374">
        <v>500</v>
      </c>
      <c r="L374">
        <f t="shared" si="5"/>
        <v>900</v>
      </c>
    </row>
    <row r="375" spans="1:12" x14ac:dyDescent="0.25">
      <c r="A375">
        <v>408050535</v>
      </c>
      <c r="B375" t="s">
        <v>821</v>
      </c>
      <c r="C375" t="s">
        <v>822</v>
      </c>
      <c r="D375" t="s">
        <v>150</v>
      </c>
      <c r="E375" t="s">
        <v>66</v>
      </c>
      <c r="F375" t="s">
        <v>67</v>
      </c>
      <c r="G375">
        <v>268.42</v>
      </c>
      <c r="H375">
        <v>170.07674539900199</v>
      </c>
      <c r="I375">
        <v>229.92325460099801</v>
      </c>
      <c r="J375">
        <v>400</v>
      </c>
      <c r="K375">
        <v>500</v>
      </c>
      <c r="L375">
        <f t="shared" si="5"/>
        <v>900</v>
      </c>
    </row>
    <row r="376" spans="1:12" x14ac:dyDescent="0.25">
      <c r="A376">
        <v>408050543</v>
      </c>
      <c r="B376" t="s">
        <v>823</v>
      </c>
      <c r="C376" t="s">
        <v>824</v>
      </c>
      <c r="D376" t="s">
        <v>150</v>
      </c>
      <c r="E376" t="s">
        <v>66</v>
      </c>
      <c r="F376" t="s">
        <v>67</v>
      </c>
      <c r="G376">
        <v>465.96</v>
      </c>
      <c r="H376">
        <v>174.220963172805</v>
      </c>
      <c r="I376">
        <v>225.779036827195</v>
      </c>
      <c r="J376">
        <v>400</v>
      </c>
      <c r="K376">
        <v>500</v>
      </c>
      <c r="L376">
        <f t="shared" si="5"/>
        <v>900</v>
      </c>
    </row>
    <row r="377" spans="1:12" x14ac:dyDescent="0.25">
      <c r="A377">
        <v>408050551</v>
      </c>
      <c r="B377" t="s">
        <v>825</v>
      </c>
      <c r="C377" t="s">
        <v>826</v>
      </c>
      <c r="D377" t="s">
        <v>150</v>
      </c>
      <c r="E377" t="s">
        <v>66</v>
      </c>
      <c r="F377" t="s">
        <v>67</v>
      </c>
      <c r="G377">
        <v>397.15</v>
      </c>
      <c r="H377">
        <v>146.11104116832399</v>
      </c>
      <c r="I377">
        <v>253.88895883167601</v>
      </c>
      <c r="J377">
        <v>400</v>
      </c>
      <c r="K377">
        <v>500</v>
      </c>
      <c r="L377">
        <f t="shared" si="5"/>
        <v>900</v>
      </c>
    </row>
    <row r="378" spans="1:12" x14ac:dyDescent="0.25">
      <c r="A378">
        <v>408050560</v>
      </c>
      <c r="B378" t="s">
        <v>827</v>
      </c>
      <c r="C378" t="s">
        <v>828</v>
      </c>
      <c r="D378" t="s">
        <v>150</v>
      </c>
      <c r="E378" t="s">
        <v>66</v>
      </c>
      <c r="F378" t="s">
        <v>67</v>
      </c>
      <c r="G378">
        <v>268.42</v>
      </c>
      <c r="H378">
        <v>170.07674539900199</v>
      </c>
      <c r="I378">
        <v>229.92325460099801</v>
      </c>
      <c r="J378">
        <v>400</v>
      </c>
      <c r="K378">
        <v>500</v>
      </c>
      <c r="L378">
        <f t="shared" si="5"/>
        <v>900</v>
      </c>
    </row>
    <row r="379" spans="1:12" x14ac:dyDescent="0.25">
      <c r="A379">
        <v>408050578</v>
      </c>
      <c r="B379" t="s">
        <v>829</v>
      </c>
      <c r="C379" t="s">
        <v>830</v>
      </c>
      <c r="D379" t="s">
        <v>150</v>
      </c>
      <c r="E379" t="s">
        <v>66</v>
      </c>
      <c r="F379" t="s">
        <v>67</v>
      </c>
      <c r="G379">
        <v>481.49</v>
      </c>
      <c r="H379">
        <v>103.038484703732</v>
      </c>
      <c r="I379">
        <v>296.96151529626798</v>
      </c>
      <c r="J379">
        <v>400</v>
      </c>
      <c r="K379">
        <v>500</v>
      </c>
      <c r="L379">
        <f t="shared" si="5"/>
        <v>900</v>
      </c>
    </row>
    <row r="380" spans="1:12" x14ac:dyDescent="0.25">
      <c r="A380">
        <v>408050608</v>
      </c>
      <c r="B380" t="s">
        <v>831</v>
      </c>
      <c r="C380" t="s">
        <v>832</v>
      </c>
      <c r="D380" t="s">
        <v>150</v>
      </c>
      <c r="E380" t="s">
        <v>66</v>
      </c>
      <c r="F380" t="s">
        <v>67</v>
      </c>
      <c r="G380">
        <v>588.22</v>
      </c>
      <c r="H380">
        <v>118.82628948352701</v>
      </c>
      <c r="I380">
        <v>281.17371051647302</v>
      </c>
      <c r="J380">
        <v>400</v>
      </c>
      <c r="K380">
        <v>500</v>
      </c>
      <c r="L380">
        <f t="shared" si="5"/>
        <v>900</v>
      </c>
    </row>
    <row r="381" spans="1:12" x14ac:dyDescent="0.25">
      <c r="A381">
        <v>408050616</v>
      </c>
      <c r="B381" t="s">
        <v>833</v>
      </c>
      <c r="C381" t="s">
        <v>834</v>
      </c>
      <c r="D381" t="s">
        <v>150</v>
      </c>
      <c r="E381" t="s">
        <v>66</v>
      </c>
      <c r="F381" t="s">
        <v>67</v>
      </c>
      <c r="G381">
        <v>759.42</v>
      </c>
      <c r="H381">
        <v>118.653709409813</v>
      </c>
      <c r="I381">
        <v>281.34629059018698</v>
      </c>
      <c r="J381">
        <v>400</v>
      </c>
      <c r="K381">
        <v>500</v>
      </c>
      <c r="L381">
        <f t="shared" si="5"/>
        <v>900</v>
      </c>
    </row>
    <row r="382" spans="1:12" x14ac:dyDescent="0.25">
      <c r="A382">
        <v>408050624</v>
      </c>
      <c r="B382" t="s">
        <v>835</v>
      </c>
      <c r="C382" t="s">
        <v>836</v>
      </c>
      <c r="D382" t="s">
        <v>150</v>
      </c>
      <c r="E382" t="s">
        <v>66</v>
      </c>
      <c r="F382" t="s">
        <v>67</v>
      </c>
      <c r="G382">
        <v>972.97</v>
      </c>
      <c r="H382">
        <v>101.873644613914</v>
      </c>
      <c r="I382">
        <v>298.126355386086</v>
      </c>
      <c r="J382">
        <v>400</v>
      </c>
      <c r="K382">
        <v>500</v>
      </c>
      <c r="L382">
        <f t="shared" si="5"/>
        <v>900</v>
      </c>
    </row>
    <row r="383" spans="1:12" x14ac:dyDescent="0.25">
      <c r="A383">
        <v>408050632</v>
      </c>
      <c r="B383" t="s">
        <v>837</v>
      </c>
      <c r="C383" t="s">
        <v>838</v>
      </c>
      <c r="D383" t="s">
        <v>150</v>
      </c>
      <c r="E383" t="s">
        <v>66</v>
      </c>
      <c r="F383" t="s">
        <v>67</v>
      </c>
      <c r="G383">
        <v>972.97</v>
      </c>
      <c r="H383">
        <v>101.873644613914</v>
      </c>
      <c r="I383">
        <v>298.126355386086</v>
      </c>
      <c r="J383">
        <v>400</v>
      </c>
      <c r="K383">
        <v>500</v>
      </c>
      <c r="L383">
        <f t="shared" si="5"/>
        <v>900</v>
      </c>
    </row>
    <row r="384" spans="1:12" x14ac:dyDescent="0.25">
      <c r="A384">
        <v>408050659</v>
      </c>
      <c r="B384" t="s">
        <v>839</v>
      </c>
      <c r="C384" t="s">
        <v>840</v>
      </c>
      <c r="D384" t="s">
        <v>150</v>
      </c>
      <c r="E384" t="s">
        <v>89</v>
      </c>
      <c r="F384" t="s">
        <v>90</v>
      </c>
      <c r="G384">
        <v>355.81</v>
      </c>
      <c r="H384">
        <v>192.56344678339599</v>
      </c>
      <c r="I384">
        <v>207.43655321660401</v>
      </c>
      <c r="J384">
        <v>400</v>
      </c>
      <c r="K384">
        <v>500</v>
      </c>
      <c r="L384">
        <f t="shared" si="5"/>
        <v>900</v>
      </c>
    </row>
    <row r="385" spans="1:12" x14ac:dyDescent="0.25">
      <c r="A385">
        <v>408050667</v>
      </c>
      <c r="B385" t="s">
        <v>841</v>
      </c>
      <c r="C385" t="s">
        <v>842</v>
      </c>
      <c r="D385" t="s">
        <v>150</v>
      </c>
      <c r="E385" t="s">
        <v>66</v>
      </c>
      <c r="F385" t="s">
        <v>67</v>
      </c>
      <c r="G385">
        <v>473.83</v>
      </c>
      <c r="H385">
        <v>126.771204862503</v>
      </c>
      <c r="I385">
        <v>273.228795137497</v>
      </c>
      <c r="J385">
        <v>400</v>
      </c>
      <c r="K385">
        <v>500</v>
      </c>
      <c r="L385">
        <f t="shared" si="5"/>
        <v>900</v>
      </c>
    </row>
    <row r="386" spans="1:12" x14ac:dyDescent="0.25">
      <c r="A386">
        <v>408050675</v>
      </c>
      <c r="B386" t="s">
        <v>843</v>
      </c>
      <c r="C386" t="s">
        <v>844</v>
      </c>
      <c r="D386" t="s">
        <v>150</v>
      </c>
      <c r="E386" t="s">
        <v>66</v>
      </c>
      <c r="F386" t="s">
        <v>67</v>
      </c>
      <c r="G386">
        <v>524.42999999999995</v>
      </c>
      <c r="H386">
        <v>128.04759453120499</v>
      </c>
      <c r="I386">
        <v>271.95240546879501</v>
      </c>
      <c r="J386">
        <v>400</v>
      </c>
      <c r="K386">
        <v>500</v>
      </c>
      <c r="L386">
        <f t="shared" si="5"/>
        <v>900</v>
      </c>
    </row>
    <row r="387" spans="1:12" x14ac:dyDescent="0.25">
      <c r="A387">
        <v>408050683</v>
      </c>
      <c r="B387" t="s">
        <v>845</v>
      </c>
      <c r="C387" t="s">
        <v>704</v>
      </c>
      <c r="D387" t="s">
        <v>150</v>
      </c>
      <c r="E387" t="s">
        <v>66</v>
      </c>
      <c r="F387" t="s">
        <v>67</v>
      </c>
      <c r="G387">
        <v>397.15</v>
      </c>
      <c r="H387">
        <v>146.11104116832399</v>
      </c>
      <c r="I387">
        <v>253.88895883167601</v>
      </c>
      <c r="J387">
        <v>400</v>
      </c>
      <c r="K387">
        <v>500</v>
      </c>
      <c r="L387">
        <f t="shared" si="5"/>
        <v>900</v>
      </c>
    </row>
    <row r="388" spans="1:12" x14ac:dyDescent="0.25">
      <c r="A388">
        <v>408050691</v>
      </c>
      <c r="B388" t="s">
        <v>846</v>
      </c>
      <c r="C388" t="s">
        <v>704</v>
      </c>
      <c r="D388" t="s">
        <v>150</v>
      </c>
      <c r="E388" t="s">
        <v>66</v>
      </c>
      <c r="F388" t="s">
        <v>67</v>
      </c>
      <c r="G388">
        <v>268.42</v>
      </c>
      <c r="H388">
        <v>170.07674539900199</v>
      </c>
      <c r="I388">
        <v>229.92325460099801</v>
      </c>
      <c r="J388">
        <v>400</v>
      </c>
      <c r="K388">
        <v>500</v>
      </c>
      <c r="L388">
        <f t="shared" ref="L388:L451" si="6">J388+K388</f>
        <v>900</v>
      </c>
    </row>
    <row r="389" spans="1:12" x14ac:dyDescent="0.25">
      <c r="A389">
        <v>408050721</v>
      </c>
      <c r="B389" t="s">
        <v>847</v>
      </c>
      <c r="C389" t="s">
        <v>848</v>
      </c>
      <c r="D389" t="s">
        <v>150</v>
      </c>
      <c r="E389" t="s">
        <v>66</v>
      </c>
      <c r="F389" t="s">
        <v>67</v>
      </c>
      <c r="G389">
        <v>268.42</v>
      </c>
      <c r="H389">
        <v>170.16615751434301</v>
      </c>
      <c r="I389">
        <v>229.83384248565699</v>
      </c>
      <c r="J389">
        <v>400</v>
      </c>
      <c r="K389">
        <v>500</v>
      </c>
      <c r="L389">
        <f t="shared" si="6"/>
        <v>900</v>
      </c>
    </row>
    <row r="390" spans="1:12" x14ac:dyDescent="0.25">
      <c r="A390">
        <v>408050730</v>
      </c>
      <c r="B390" t="s">
        <v>849</v>
      </c>
      <c r="C390" t="s">
        <v>850</v>
      </c>
      <c r="D390" t="s">
        <v>150</v>
      </c>
      <c r="E390" t="s">
        <v>66</v>
      </c>
      <c r="F390" t="s">
        <v>67</v>
      </c>
      <c r="G390">
        <v>268.42</v>
      </c>
      <c r="H390">
        <v>170.16615751434301</v>
      </c>
      <c r="I390">
        <v>229.83384248565699</v>
      </c>
      <c r="J390">
        <v>400</v>
      </c>
      <c r="K390">
        <v>500</v>
      </c>
      <c r="L390">
        <f t="shared" si="6"/>
        <v>900</v>
      </c>
    </row>
    <row r="391" spans="1:12" x14ac:dyDescent="0.25">
      <c r="A391">
        <v>408050748</v>
      </c>
      <c r="B391" t="s">
        <v>851</v>
      </c>
      <c r="C391" t="s">
        <v>852</v>
      </c>
      <c r="D391" t="s">
        <v>150</v>
      </c>
      <c r="E391" t="s">
        <v>66</v>
      </c>
      <c r="F391" t="s">
        <v>67</v>
      </c>
      <c r="G391">
        <v>268.42</v>
      </c>
      <c r="H391">
        <v>170.16615751434301</v>
      </c>
      <c r="I391">
        <v>229.83384248565699</v>
      </c>
      <c r="J391">
        <v>400</v>
      </c>
      <c r="K391">
        <v>500</v>
      </c>
      <c r="L391">
        <f t="shared" si="6"/>
        <v>900</v>
      </c>
    </row>
    <row r="392" spans="1:12" x14ac:dyDescent="0.25">
      <c r="A392">
        <v>408050764</v>
      </c>
      <c r="B392" t="s">
        <v>853</v>
      </c>
      <c r="C392" t="s">
        <v>854</v>
      </c>
      <c r="D392" t="s">
        <v>150</v>
      </c>
      <c r="E392" t="s">
        <v>66</v>
      </c>
      <c r="F392" t="s">
        <v>67</v>
      </c>
      <c r="G392">
        <v>284.06</v>
      </c>
      <c r="H392">
        <v>170.25980426670401</v>
      </c>
      <c r="I392">
        <v>229.74019573329599</v>
      </c>
      <c r="J392">
        <v>400</v>
      </c>
      <c r="K392">
        <v>500</v>
      </c>
      <c r="L392">
        <f t="shared" si="6"/>
        <v>900</v>
      </c>
    </row>
    <row r="393" spans="1:12" x14ac:dyDescent="0.25">
      <c r="A393">
        <v>408050780</v>
      </c>
      <c r="B393" t="s">
        <v>855</v>
      </c>
      <c r="C393" t="s">
        <v>856</v>
      </c>
      <c r="D393" t="s">
        <v>150</v>
      </c>
      <c r="E393" t="s">
        <v>66</v>
      </c>
      <c r="F393" t="s">
        <v>67</v>
      </c>
      <c r="G393">
        <v>298.41000000000003</v>
      </c>
      <c r="H393">
        <v>193.29110954726701</v>
      </c>
      <c r="I393">
        <v>206.70889045273299</v>
      </c>
      <c r="J393">
        <v>400</v>
      </c>
      <c r="K393">
        <v>500</v>
      </c>
      <c r="L393">
        <f t="shared" si="6"/>
        <v>900</v>
      </c>
    </row>
    <row r="394" spans="1:12" x14ac:dyDescent="0.25">
      <c r="A394">
        <v>408050799</v>
      </c>
      <c r="B394" t="s">
        <v>857</v>
      </c>
      <c r="C394" t="s">
        <v>858</v>
      </c>
      <c r="D394" t="s">
        <v>150</v>
      </c>
      <c r="E394" t="s">
        <v>66</v>
      </c>
      <c r="F394" t="s">
        <v>67</v>
      </c>
      <c r="G394">
        <v>759.42</v>
      </c>
      <c r="H394">
        <v>148.31713676226599</v>
      </c>
      <c r="I394">
        <v>351.68286323773401</v>
      </c>
      <c r="J394">
        <v>500</v>
      </c>
      <c r="K394">
        <v>500</v>
      </c>
      <c r="L394">
        <f t="shared" si="6"/>
        <v>1000</v>
      </c>
    </row>
    <row r="395" spans="1:12" x14ac:dyDescent="0.25">
      <c r="A395">
        <v>408050802</v>
      </c>
      <c r="B395" t="s">
        <v>859</v>
      </c>
      <c r="C395" t="s">
        <v>860</v>
      </c>
      <c r="D395" t="s">
        <v>150</v>
      </c>
      <c r="E395" t="s">
        <v>66</v>
      </c>
      <c r="F395" t="s">
        <v>67</v>
      </c>
      <c r="G395">
        <v>759.42</v>
      </c>
      <c r="H395">
        <v>148.31713676226599</v>
      </c>
      <c r="I395">
        <v>351.68286323773401</v>
      </c>
      <c r="J395">
        <v>500</v>
      </c>
      <c r="K395">
        <v>500</v>
      </c>
      <c r="L395">
        <f t="shared" si="6"/>
        <v>1000</v>
      </c>
    </row>
    <row r="396" spans="1:12" x14ac:dyDescent="0.25">
      <c r="A396">
        <v>408050810</v>
      </c>
      <c r="B396" t="s">
        <v>861</v>
      </c>
      <c r="C396" t="s">
        <v>862</v>
      </c>
      <c r="D396" t="s">
        <v>150</v>
      </c>
      <c r="E396" t="s">
        <v>66</v>
      </c>
      <c r="F396" t="s">
        <v>67</v>
      </c>
      <c r="G396">
        <v>1010.77</v>
      </c>
      <c r="H396">
        <v>154.60490517130501</v>
      </c>
      <c r="I396">
        <v>445.39509482869499</v>
      </c>
      <c r="J396">
        <v>600</v>
      </c>
      <c r="K396">
        <v>500</v>
      </c>
      <c r="L396">
        <f t="shared" si="6"/>
        <v>1100</v>
      </c>
    </row>
    <row r="397" spans="1:12" x14ac:dyDescent="0.25">
      <c r="A397">
        <v>408050829</v>
      </c>
      <c r="B397" t="s">
        <v>863</v>
      </c>
      <c r="C397" t="s">
        <v>864</v>
      </c>
      <c r="D397" t="s">
        <v>150</v>
      </c>
      <c r="E397" t="s">
        <v>66</v>
      </c>
      <c r="F397" t="s">
        <v>67</v>
      </c>
      <c r="G397">
        <v>268.41000000000003</v>
      </c>
      <c r="H397">
        <v>170.18739987332799</v>
      </c>
      <c r="I397">
        <v>229.81260012667201</v>
      </c>
      <c r="J397">
        <v>400</v>
      </c>
      <c r="K397">
        <v>500</v>
      </c>
      <c r="L397">
        <f t="shared" si="6"/>
        <v>900</v>
      </c>
    </row>
    <row r="398" spans="1:12" x14ac:dyDescent="0.25">
      <c r="A398">
        <v>408050837</v>
      </c>
      <c r="B398" t="s">
        <v>865</v>
      </c>
      <c r="C398" t="s">
        <v>866</v>
      </c>
      <c r="D398" t="s">
        <v>150</v>
      </c>
      <c r="E398" t="s">
        <v>66</v>
      </c>
      <c r="F398" t="s">
        <v>67</v>
      </c>
      <c r="G398">
        <v>759.42</v>
      </c>
      <c r="H398">
        <v>148.31713676226599</v>
      </c>
      <c r="I398">
        <v>351.68286323773401</v>
      </c>
      <c r="J398">
        <v>500</v>
      </c>
      <c r="K398">
        <v>500</v>
      </c>
      <c r="L398">
        <f t="shared" si="6"/>
        <v>1000</v>
      </c>
    </row>
    <row r="399" spans="1:12" x14ac:dyDescent="0.25">
      <c r="A399">
        <v>408050845</v>
      </c>
      <c r="B399" t="s">
        <v>867</v>
      </c>
      <c r="C399" t="s">
        <v>868</v>
      </c>
      <c r="D399" t="s">
        <v>150</v>
      </c>
      <c r="E399" t="s">
        <v>66</v>
      </c>
      <c r="F399" t="s">
        <v>67</v>
      </c>
      <c r="G399">
        <v>397.15</v>
      </c>
      <c r="H399">
        <v>146.11104116832399</v>
      </c>
      <c r="I399">
        <v>253.88895883167601</v>
      </c>
      <c r="J399">
        <v>400</v>
      </c>
      <c r="K399">
        <v>500</v>
      </c>
      <c r="L399">
        <f t="shared" si="6"/>
        <v>900</v>
      </c>
    </row>
    <row r="400" spans="1:12" x14ac:dyDescent="0.25">
      <c r="A400">
        <v>408050861</v>
      </c>
      <c r="B400" t="s">
        <v>869</v>
      </c>
      <c r="C400" t="s">
        <v>870</v>
      </c>
      <c r="D400" t="s">
        <v>150</v>
      </c>
      <c r="E400" t="s">
        <v>66</v>
      </c>
      <c r="F400" t="s">
        <v>67</v>
      </c>
      <c r="G400">
        <v>769.41</v>
      </c>
      <c r="H400">
        <v>127.077890851432</v>
      </c>
      <c r="I400">
        <v>372.92210914856798</v>
      </c>
      <c r="J400">
        <v>500</v>
      </c>
      <c r="K400">
        <v>500</v>
      </c>
      <c r="L400">
        <f t="shared" si="6"/>
        <v>1000</v>
      </c>
    </row>
    <row r="401" spans="1:12" x14ac:dyDescent="0.25">
      <c r="A401">
        <v>408050870</v>
      </c>
      <c r="B401" t="s">
        <v>871</v>
      </c>
      <c r="C401" t="s">
        <v>872</v>
      </c>
      <c r="D401" t="s">
        <v>150</v>
      </c>
      <c r="E401" t="s">
        <v>66</v>
      </c>
      <c r="F401" t="s">
        <v>67</v>
      </c>
      <c r="G401">
        <v>598.61</v>
      </c>
      <c r="H401">
        <v>118.788526753646</v>
      </c>
      <c r="I401">
        <v>281.21147324635399</v>
      </c>
      <c r="J401">
        <v>400</v>
      </c>
      <c r="K401">
        <v>500</v>
      </c>
      <c r="L401">
        <f t="shared" si="6"/>
        <v>900</v>
      </c>
    </row>
    <row r="402" spans="1:12" x14ac:dyDescent="0.25">
      <c r="A402">
        <v>408050888</v>
      </c>
      <c r="B402" t="s">
        <v>873</v>
      </c>
      <c r="C402" t="s">
        <v>874</v>
      </c>
      <c r="D402" t="s">
        <v>150</v>
      </c>
      <c r="E402" t="s">
        <v>89</v>
      </c>
      <c r="F402" t="s">
        <v>90</v>
      </c>
      <c r="G402">
        <v>578.89</v>
      </c>
      <c r="H402">
        <v>148.44270932301501</v>
      </c>
      <c r="I402">
        <v>451.55729067698502</v>
      </c>
      <c r="J402">
        <v>600</v>
      </c>
      <c r="K402">
        <v>500</v>
      </c>
      <c r="L402">
        <f t="shared" si="6"/>
        <v>1100</v>
      </c>
    </row>
    <row r="403" spans="1:12" x14ac:dyDescent="0.25">
      <c r="A403">
        <v>408050896</v>
      </c>
      <c r="B403" t="s">
        <v>875</v>
      </c>
      <c r="C403" t="s">
        <v>876</v>
      </c>
      <c r="D403" t="s">
        <v>150</v>
      </c>
      <c r="E403" t="s">
        <v>89</v>
      </c>
      <c r="F403" t="s">
        <v>90</v>
      </c>
      <c r="G403">
        <v>475.8</v>
      </c>
      <c r="H403">
        <v>358.84825556956702</v>
      </c>
      <c r="I403">
        <v>641.15174443043304</v>
      </c>
      <c r="J403">
        <v>1000</v>
      </c>
      <c r="K403">
        <v>500</v>
      </c>
      <c r="L403">
        <f t="shared" si="6"/>
        <v>1500</v>
      </c>
    </row>
    <row r="404" spans="1:12" x14ac:dyDescent="0.25">
      <c r="A404">
        <v>408050900</v>
      </c>
      <c r="B404" t="s">
        <v>877</v>
      </c>
      <c r="C404" t="s">
        <v>878</v>
      </c>
      <c r="D404" t="s">
        <v>150</v>
      </c>
      <c r="E404" t="s">
        <v>66</v>
      </c>
      <c r="F404" t="s">
        <v>67</v>
      </c>
      <c r="G404">
        <v>268.42</v>
      </c>
      <c r="H404">
        <v>170.16615751434301</v>
      </c>
      <c r="I404">
        <v>229.83384248565699</v>
      </c>
      <c r="J404">
        <v>400</v>
      </c>
      <c r="K404">
        <v>500</v>
      </c>
      <c r="L404">
        <f t="shared" si="6"/>
        <v>900</v>
      </c>
    </row>
    <row r="405" spans="1:12" x14ac:dyDescent="0.25">
      <c r="A405">
        <v>408050918</v>
      </c>
      <c r="B405" t="s">
        <v>879</v>
      </c>
      <c r="C405" t="s">
        <v>880</v>
      </c>
      <c r="D405" t="s">
        <v>150</v>
      </c>
      <c r="E405" t="s">
        <v>66</v>
      </c>
      <c r="F405" t="s">
        <v>67</v>
      </c>
      <c r="G405">
        <v>336.6</v>
      </c>
      <c r="H405">
        <v>149.269162210339</v>
      </c>
      <c r="I405">
        <v>250.730837789661</v>
      </c>
      <c r="J405">
        <v>400</v>
      </c>
      <c r="K405">
        <v>500</v>
      </c>
      <c r="L405">
        <f t="shared" si="6"/>
        <v>900</v>
      </c>
    </row>
    <row r="406" spans="1:12" x14ac:dyDescent="0.25">
      <c r="A406">
        <v>408050926</v>
      </c>
      <c r="B406" t="s">
        <v>881</v>
      </c>
      <c r="C406" t="s">
        <v>882</v>
      </c>
      <c r="D406" t="s">
        <v>150</v>
      </c>
      <c r="E406" t="s">
        <v>89</v>
      </c>
      <c r="F406" t="s">
        <v>90</v>
      </c>
      <c r="G406">
        <v>1330.37</v>
      </c>
      <c r="H406">
        <v>283.43</v>
      </c>
      <c r="I406">
        <v>1046.94</v>
      </c>
      <c r="J406">
        <v>1330.37</v>
      </c>
      <c r="K406">
        <v>500</v>
      </c>
      <c r="L406">
        <f t="shared" si="6"/>
        <v>1830.37</v>
      </c>
    </row>
    <row r="407" spans="1:12" x14ac:dyDescent="0.25">
      <c r="A407">
        <v>408060018</v>
      </c>
      <c r="B407" t="s">
        <v>883</v>
      </c>
      <c r="C407" t="s">
        <v>884</v>
      </c>
      <c r="D407" t="s">
        <v>150</v>
      </c>
      <c r="E407" t="s">
        <v>66</v>
      </c>
      <c r="F407" t="s">
        <v>67</v>
      </c>
      <c r="G407">
        <v>253.93</v>
      </c>
      <c r="H407">
        <v>144.59102902374701</v>
      </c>
      <c r="I407">
        <v>255.40897097625299</v>
      </c>
      <c r="J407">
        <v>400</v>
      </c>
      <c r="K407">
        <v>500</v>
      </c>
      <c r="L407">
        <f t="shared" si="6"/>
        <v>900</v>
      </c>
    </row>
    <row r="408" spans="1:12" x14ac:dyDescent="0.25">
      <c r="A408">
        <v>408060042</v>
      </c>
      <c r="B408" t="s">
        <v>885</v>
      </c>
      <c r="C408" t="s">
        <v>886</v>
      </c>
      <c r="D408" t="s">
        <v>150</v>
      </c>
      <c r="E408" t="s">
        <v>66</v>
      </c>
      <c r="F408" t="s">
        <v>67</v>
      </c>
      <c r="G408">
        <v>338.03</v>
      </c>
      <c r="H408">
        <v>129.929296216312</v>
      </c>
      <c r="I408">
        <v>270.07070378368797</v>
      </c>
      <c r="J408">
        <v>400</v>
      </c>
      <c r="K408">
        <v>500</v>
      </c>
      <c r="L408">
        <f t="shared" si="6"/>
        <v>900</v>
      </c>
    </row>
    <row r="409" spans="1:12" x14ac:dyDescent="0.25">
      <c r="A409">
        <v>408060050</v>
      </c>
      <c r="B409" t="s">
        <v>887</v>
      </c>
      <c r="C409" t="s">
        <v>888</v>
      </c>
      <c r="D409" t="s">
        <v>150</v>
      </c>
      <c r="E409" t="s">
        <v>66</v>
      </c>
      <c r="F409" t="s">
        <v>67</v>
      </c>
      <c r="G409">
        <v>213.79</v>
      </c>
      <c r="H409">
        <v>171.495392675055</v>
      </c>
      <c r="I409">
        <v>228.504607324945</v>
      </c>
      <c r="J409">
        <v>400</v>
      </c>
      <c r="K409">
        <v>500</v>
      </c>
      <c r="L409">
        <f t="shared" si="6"/>
        <v>900</v>
      </c>
    </row>
    <row r="410" spans="1:12" x14ac:dyDescent="0.25">
      <c r="A410">
        <v>408060069</v>
      </c>
      <c r="B410" t="s">
        <v>889</v>
      </c>
      <c r="C410" t="s">
        <v>890</v>
      </c>
      <c r="D410" t="s">
        <v>150</v>
      </c>
      <c r="E410" t="s">
        <v>66</v>
      </c>
      <c r="F410" t="s">
        <v>67</v>
      </c>
      <c r="G410">
        <v>1104.3800000000001</v>
      </c>
      <c r="H410">
        <v>127.380068454699</v>
      </c>
      <c r="I410">
        <v>472.61993154530097</v>
      </c>
      <c r="J410">
        <v>600</v>
      </c>
      <c r="K410">
        <v>500</v>
      </c>
      <c r="L410">
        <f t="shared" si="6"/>
        <v>1100</v>
      </c>
    </row>
    <row r="411" spans="1:12" x14ac:dyDescent="0.25">
      <c r="A411">
        <v>408060077</v>
      </c>
      <c r="B411" t="s">
        <v>891</v>
      </c>
      <c r="C411" t="s">
        <v>892</v>
      </c>
      <c r="D411" t="s">
        <v>150</v>
      </c>
      <c r="E411" t="s">
        <v>66</v>
      </c>
      <c r="F411" t="s">
        <v>67</v>
      </c>
      <c r="G411">
        <v>268.41000000000003</v>
      </c>
      <c r="H411">
        <v>170.142692150069</v>
      </c>
      <c r="I411">
        <v>229.857307849931</v>
      </c>
      <c r="J411">
        <v>400</v>
      </c>
      <c r="K411">
        <v>500</v>
      </c>
      <c r="L411">
        <f t="shared" si="6"/>
        <v>900</v>
      </c>
    </row>
    <row r="412" spans="1:12" x14ac:dyDescent="0.25">
      <c r="A412">
        <v>408060085</v>
      </c>
      <c r="B412" t="s">
        <v>893</v>
      </c>
      <c r="C412" t="s">
        <v>894</v>
      </c>
      <c r="D412" t="s">
        <v>150</v>
      </c>
      <c r="E412" t="s">
        <v>89</v>
      </c>
      <c r="F412" t="s">
        <v>90</v>
      </c>
      <c r="G412">
        <v>213.63</v>
      </c>
      <c r="H412">
        <v>153.98586340869701</v>
      </c>
      <c r="I412">
        <v>246.01413659130299</v>
      </c>
      <c r="J412">
        <v>400</v>
      </c>
      <c r="K412">
        <v>500</v>
      </c>
      <c r="L412">
        <f t="shared" si="6"/>
        <v>900</v>
      </c>
    </row>
    <row r="413" spans="1:12" x14ac:dyDescent="0.25">
      <c r="A413">
        <v>408060093</v>
      </c>
      <c r="B413" t="s">
        <v>895</v>
      </c>
      <c r="C413" t="s">
        <v>896</v>
      </c>
      <c r="D413" t="s">
        <v>150</v>
      </c>
      <c r="E413" t="s">
        <v>66</v>
      </c>
      <c r="F413" t="s">
        <v>67</v>
      </c>
      <c r="G413">
        <v>705.02</v>
      </c>
      <c r="H413">
        <v>122.317097387308</v>
      </c>
      <c r="I413">
        <v>277.68290261269198</v>
      </c>
      <c r="J413">
        <v>400</v>
      </c>
      <c r="K413">
        <v>500</v>
      </c>
      <c r="L413">
        <f t="shared" si="6"/>
        <v>900</v>
      </c>
    </row>
    <row r="414" spans="1:12" x14ac:dyDescent="0.25">
      <c r="A414">
        <v>408060107</v>
      </c>
      <c r="B414" t="s">
        <v>897</v>
      </c>
      <c r="C414" t="s">
        <v>898</v>
      </c>
      <c r="D414" t="s">
        <v>150</v>
      </c>
      <c r="E414" t="s">
        <v>66</v>
      </c>
      <c r="F414" t="s">
        <v>67</v>
      </c>
      <c r="G414">
        <v>429.35</v>
      </c>
      <c r="H414">
        <v>151.80156049842799</v>
      </c>
      <c r="I414">
        <v>248.19843950157201</v>
      </c>
      <c r="J414">
        <v>400</v>
      </c>
      <c r="K414">
        <v>500</v>
      </c>
      <c r="L414">
        <f t="shared" si="6"/>
        <v>900</v>
      </c>
    </row>
    <row r="415" spans="1:12" x14ac:dyDescent="0.25">
      <c r="A415">
        <v>408060115</v>
      </c>
      <c r="B415" t="s">
        <v>899</v>
      </c>
      <c r="C415" t="s">
        <v>900</v>
      </c>
      <c r="D415" t="s">
        <v>150</v>
      </c>
      <c r="E415" t="s">
        <v>66</v>
      </c>
      <c r="F415" t="s">
        <v>67</v>
      </c>
      <c r="G415">
        <v>283.35000000000002</v>
      </c>
      <c r="H415">
        <v>143.582142226928</v>
      </c>
      <c r="I415">
        <v>256.417857773072</v>
      </c>
      <c r="J415">
        <v>400</v>
      </c>
      <c r="K415">
        <v>500</v>
      </c>
      <c r="L415">
        <f t="shared" si="6"/>
        <v>900</v>
      </c>
    </row>
    <row r="416" spans="1:12" x14ac:dyDescent="0.25">
      <c r="A416">
        <v>408060123</v>
      </c>
      <c r="B416" t="s">
        <v>901</v>
      </c>
      <c r="C416" t="s">
        <v>902</v>
      </c>
      <c r="D416" t="s">
        <v>150</v>
      </c>
      <c r="E416" t="s">
        <v>89</v>
      </c>
      <c r="F416" t="s">
        <v>90</v>
      </c>
      <c r="G416">
        <v>283.66000000000003</v>
      </c>
      <c r="H416">
        <v>148.783755199887</v>
      </c>
      <c r="I416">
        <v>251.216244800113</v>
      </c>
      <c r="J416">
        <v>400</v>
      </c>
      <c r="K416">
        <v>500</v>
      </c>
      <c r="L416">
        <f t="shared" si="6"/>
        <v>900</v>
      </c>
    </row>
    <row r="417" spans="1:12" x14ac:dyDescent="0.25">
      <c r="A417">
        <v>408060131</v>
      </c>
      <c r="B417" t="s">
        <v>903</v>
      </c>
      <c r="C417" t="s">
        <v>904</v>
      </c>
      <c r="D417" t="s">
        <v>150</v>
      </c>
      <c r="E417" t="s">
        <v>66</v>
      </c>
      <c r="F417" t="s">
        <v>67</v>
      </c>
      <c r="G417">
        <v>142.06</v>
      </c>
      <c r="H417">
        <v>165.394903561875</v>
      </c>
      <c r="I417">
        <v>234.605096438125</v>
      </c>
      <c r="J417">
        <v>400</v>
      </c>
      <c r="K417">
        <v>500</v>
      </c>
      <c r="L417">
        <f t="shared" si="6"/>
        <v>900</v>
      </c>
    </row>
    <row r="418" spans="1:12" x14ac:dyDescent="0.25">
      <c r="A418">
        <v>408060140</v>
      </c>
      <c r="B418" t="s">
        <v>905</v>
      </c>
      <c r="C418" t="s">
        <v>906</v>
      </c>
      <c r="D418" t="s">
        <v>150</v>
      </c>
      <c r="E418" t="s">
        <v>66</v>
      </c>
      <c r="F418" t="s">
        <v>67</v>
      </c>
      <c r="G418">
        <v>222.95</v>
      </c>
      <c r="H418">
        <v>171.62592509531299</v>
      </c>
      <c r="I418">
        <v>228.37407490468701</v>
      </c>
      <c r="J418">
        <v>400</v>
      </c>
      <c r="K418">
        <v>500</v>
      </c>
      <c r="L418">
        <f t="shared" si="6"/>
        <v>900</v>
      </c>
    </row>
    <row r="419" spans="1:12" x14ac:dyDescent="0.25">
      <c r="A419">
        <v>408060158</v>
      </c>
      <c r="B419" t="s">
        <v>907</v>
      </c>
      <c r="C419" t="s">
        <v>908</v>
      </c>
      <c r="D419" t="s">
        <v>150</v>
      </c>
      <c r="E419" t="s">
        <v>89</v>
      </c>
      <c r="F419" t="s">
        <v>90</v>
      </c>
      <c r="G419">
        <v>122.01</v>
      </c>
      <c r="H419">
        <v>179.62462093271</v>
      </c>
      <c r="I419">
        <v>220.37537906729</v>
      </c>
      <c r="J419">
        <v>400</v>
      </c>
      <c r="K419">
        <v>500</v>
      </c>
      <c r="L419">
        <f t="shared" si="6"/>
        <v>900</v>
      </c>
    </row>
    <row r="420" spans="1:12" x14ac:dyDescent="0.25">
      <c r="A420">
        <v>408060166</v>
      </c>
      <c r="B420" t="s">
        <v>909</v>
      </c>
      <c r="C420" t="s">
        <v>910</v>
      </c>
      <c r="D420" t="s">
        <v>150</v>
      </c>
      <c r="E420" t="s">
        <v>89</v>
      </c>
      <c r="F420" t="s">
        <v>90</v>
      </c>
      <c r="G420">
        <v>258.61</v>
      </c>
      <c r="H420">
        <v>170.77452534704801</v>
      </c>
      <c r="I420">
        <v>229.22547465295199</v>
      </c>
      <c r="J420">
        <v>400</v>
      </c>
      <c r="K420">
        <v>500</v>
      </c>
      <c r="L420">
        <f t="shared" si="6"/>
        <v>900</v>
      </c>
    </row>
    <row r="421" spans="1:12" x14ac:dyDescent="0.25">
      <c r="A421">
        <v>408060174</v>
      </c>
      <c r="B421" t="s">
        <v>911</v>
      </c>
      <c r="C421" t="s">
        <v>912</v>
      </c>
      <c r="D421" t="s">
        <v>150</v>
      </c>
      <c r="E421" t="s">
        <v>89</v>
      </c>
      <c r="F421" t="s">
        <v>90</v>
      </c>
      <c r="G421">
        <v>649.74</v>
      </c>
      <c r="H421">
        <v>194.45</v>
      </c>
      <c r="I421">
        <v>455.29</v>
      </c>
      <c r="J421">
        <v>649.74</v>
      </c>
      <c r="K421">
        <v>500</v>
      </c>
      <c r="L421">
        <f t="shared" si="6"/>
        <v>1149.74</v>
      </c>
    </row>
    <row r="422" spans="1:12" x14ac:dyDescent="0.25">
      <c r="A422">
        <v>408060182</v>
      </c>
      <c r="B422" t="s">
        <v>913</v>
      </c>
      <c r="C422" t="s">
        <v>914</v>
      </c>
      <c r="D422" t="s">
        <v>150</v>
      </c>
      <c r="E422" t="s">
        <v>89</v>
      </c>
      <c r="F422" t="s">
        <v>90</v>
      </c>
      <c r="G422">
        <v>327.25</v>
      </c>
      <c r="H422">
        <v>146.065699006876</v>
      </c>
      <c r="I422">
        <v>253.93430099312499</v>
      </c>
      <c r="J422">
        <v>400</v>
      </c>
      <c r="K422">
        <v>500</v>
      </c>
      <c r="L422">
        <f t="shared" si="6"/>
        <v>900</v>
      </c>
    </row>
    <row r="423" spans="1:12" x14ac:dyDescent="0.25">
      <c r="A423">
        <v>408060190</v>
      </c>
      <c r="B423" t="s">
        <v>915</v>
      </c>
      <c r="C423" t="s">
        <v>916</v>
      </c>
      <c r="D423" t="s">
        <v>150</v>
      </c>
      <c r="E423" t="s">
        <v>89</v>
      </c>
      <c r="F423" t="s">
        <v>90</v>
      </c>
      <c r="G423">
        <v>645.67999999999995</v>
      </c>
      <c r="H423">
        <v>185.1</v>
      </c>
      <c r="I423">
        <v>460.58</v>
      </c>
      <c r="J423">
        <v>645.67999999999995</v>
      </c>
      <c r="K423">
        <v>500</v>
      </c>
      <c r="L423">
        <f t="shared" si="6"/>
        <v>1145.6799999999998</v>
      </c>
    </row>
    <row r="424" spans="1:12" x14ac:dyDescent="0.25">
      <c r="A424">
        <v>408060204</v>
      </c>
      <c r="B424" t="s">
        <v>917</v>
      </c>
      <c r="C424" t="s">
        <v>918</v>
      </c>
      <c r="D424" t="s">
        <v>150</v>
      </c>
      <c r="E424" t="s">
        <v>66</v>
      </c>
      <c r="F424" t="s">
        <v>67</v>
      </c>
      <c r="G424">
        <v>203.29</v>
      </c>
      <c r="H424">
        <v>156.89901126469599</v>
      </c>
      <c r="I424">
        <v>243.10098873530401</v>
      </c>
      <c r="J424">
        <v>400</v>
      </c>
      <c r="K424">
        <v>500</v>
      </c>
      <c r="L424">
        <f t="shared" si="6"/>
        <v>900</v>
      </c>
    </row>
    <row r="425" spans="1:12" x14ac:dyDescent="0.25">
      <c r="A425">
        <v>408060212</v>
      </c>
      <c r="B425" t="s">
        <v>919</v>
      </c>
      <c r="C425" t="s">
        <v>920</v>
      </c>
      <c r="D425" t="s">
        <v>150</v>
      </c>
      <c r="E425" t="s">
        <v>66</v>
      </c>
      <c r="F425" t="s">
        <v>67</v>
      </c>
      <c r="G425">
        <v>91.49</v>
      </c>
      <c r="H425">
        <v>170.90392392611199</v>
      </c>
      <c r="I425">
        <v>229.09607607388801</v>
      </c>
      <c r="J425">
        <v>400</v>
      </c>
      <c r="K425">
        <v>500</v>
      </c>
      <c r="L425">
        <f t="shared" si="6"/>
        <v>900</v>
      </c>
    </row>
    <row r="426" spans="1:12" x14ac:dyDescent="0.25">
      <c r="A426">
        <v>408060301</v>
      </c>
      <c r="B426" t="s">
        <v>921</v>
      </c>
      <c r="C426" t="s">
        <v>922</v>
      </c>
      <c r="D426" t="s">
        <v>150</v>
      </c>
      <c r="E426" t="s">
        <v>66</v>
      </c>
      <c r="F426" t="s">
        <v>67</v>
      </c>
      <c r="G426">
        <v>203.29</v>
      </c>
      <c r="H426">
        <v>156.89901126469599</v>
      </c>
      <c r="I426">
        <v>243.10098873530401</v>
      </c>
      <c r="J426">
        <v>400</v>
      </c>
      <c r="K426">
        <v>500</v>
      </c>
      <c r="L426">
        <f t="shared" si="6"/>
        <v>900</v>
      </c>
    </row>
    <row r="427" spans="1:12" x14ac:dyDescent="0.25">
      <c r="A427">
        <v>408060310</v>
      </c>
      <c r="B427" t="s">
        <v>923</v>
      </c>
      <c r="C427" t="s">
        <v>924</v>
      </c>
      <c r="D427" t="s">
        <v>150</v>
      </c>
      <c r="E427" t="s">
        <v>89</v>
      </c>
      <c r="F427" t="s">
        <v>90</v>
      </c>
      <c r="G427">
        <v>368.03</v>
      </c>
      <c r="H427">
        <v>128.14172757655601</v>
      </c>
      <c r="I427">
        <v>271.85827242344402</v>
      </c>
      <c r="J427">
        <v>400</v>
      </c>
      <c r="K427">
        <v>500</v>
      </c>
      <c r="L427">
        <f t="shared" si="6"/>
        <v>900</v>
      </c>
    </row>
    <row r="428" spans="1:12" x14ac:dyDescent="0.25">
      <c r="A428">
        <v>408060328</v>
      </c>
      <c r="B428" t="s">
        <v>925</v>
      </c>
      <c r="C428" t="s">
        <v>926</v>
      </c>
      <c r="D428" t="s">
        <v>150</v>
      </c>
      <c r="E428" t="s">
        <v>66</v>
      </c>
      <c r="F428" t="s">
        <v>67</v>
      </c>
      <c r="G428">
        <v>139.07</v>
      </c>
      <c r="H428">
        <v>146.54490544330201</v>
      </c>
      <c r="I428">
        <v>253.45509455669799</v>
      </c>
      <c r="J428">
        <v>400</v>
      </c>
      <c r="K428">
        <v>500</v>
      </c>
      <c r="L428">
        <f t="shared" si="6"/>
        <v>900</v>
      </c>
    </row>
    <row r="429" spans="1:12" x14ac:dyDescent="0.25">
      <c r="A429">
        <v>408060336</v>
      </c>
      <c r="B429" t="s">
        <v>927</v>
      </c>
      <c r="C429" t="s">
        <v>928</v>
      </c>
      <c r="D429" t="s">
        <v>150</v>
      </c>
      <c r="E429" t="s">
        <v>66</v>
      </c>
      <c r="F429" t="s">
        <v>67</v>
      </c>
      <c r="G429">
        <v>140.33000000000001</v>
      </c>
      <c r="H429">
        <v>146.59730634931901</v>
      </c>
      <c r="I429">
        <v>253.40269365067999</v>
      </c>
      <c r="J429">
        <v>400</v>
      </c>
      <c r="K429">
        <v>500</v>
      </c>
      <c r="L429">
        <f t="shared" si="6"/>
        <v>900</v>
      </c>
    </row>
    <row r="430" spans="1:12" x14ac:dyDescent="0.25">
      <c r="A430">
        <v>408060344</v>
      </c>
      <c r="B430" t="s">
        <v>929</v>
      </c>
      <c r="C430" t="s">
        <v>930</v>
      </c>
      <c r="D430" t="s">
        <v>150</v>
      </c>
      <c r="E430" t="s">
        <v>66</v>
      </c>
      <c r="F430" t="s">
        <v>67</v>
      </c>
      <c r="G430">
        <v>151.66999999999999</v>
      </c>
      <c r="H430">
        <v>147.58356959187699</v>
      </c>
      <c r="I430">
        <v>252.41643040812301</v>
      </c>
      <c r="J430">
        <v>400</v>
      </c>
      <c r="K430">
        <v>500</v>
      </c>
      <c r="L430">
        <f t="shared" si="6"/>
        <v>900</v>
      </c>
    </row>
    <row r="431" spans="1:12" x14ac:dyDescent="0.25">
      <c r="A431">
        <v>408060352</v>
      </c>
      <c r="B431" t="s">
        <v>931</v>
      </c>
      <c r="C431" t="s">
        <v>932</v>
      </c>
      <c r="D431" t="s">
        <v>150</v>
      </c>
      <c r="E431" t="s">
        <v>89</v>
      </c>
      <c r="F431" t="s">
        <v>90</v>
      </c>
      <c r="G431">
        <v>151.66</v>
      </c>
      <c r="H431">
        <v>147.59330080443101</v>
      </c>
      <c r="I431">
        <v>252.40669919556899</v>
      </c>
      <c r="J431">
        <v>400</v>
      </c>
      <c r="K431">
        <v>500</v>
      </c>
      <c r="L431">
        <f t="shared" si="6"/>
        <v>900</v>
      </c>
    </row>
    <row r="432" spans="1:12" x14ac:dyDescent="0.25">
      <c r="A432">
        <v>408060360</v>
      </c>
      <c r="B432" t="s">
        <v>933</v>
      </c>
      <c r="C432" t="s">
        <v>934</v>
      </c>
      <c r="D432" t="s">
        <v>150</v>
      </c>
      <c r="E432" t="s">
        <v>89</v>
      </c>
      <c r="F432" t="s">
        <v>90</v>
      </c>
      <c r="G432">
        <v>151.66999999999999</v>
      </c>
      <c r="H432">
        <v>147.58356959187699</v>
      </c>
      <c r="I432">
        <v>252.41643040812301</v>
      </c>
      <c r="J432">
        <v>400</v>
      </c>
      <c r="K432">
        <v>500</v>
      </c>
      <c r="L432">
        <f t="shared" si="6"/>
        <v>900</v>
      </c>
    </row>
    <row r="433" spans="1:12" x14ac:dyDescent="0.25">
      <c r="A433">
        <v>408060379</v>
      </c>
      <c r="B433" t="s">
        <v>935</v>
      </c>
      <c r="C433" t="s">
        <v>936</v>
      </c>
      <c r="D433" t="s">
        <v>150</v>
      </c>
      <c r="E433" t="s">
        <v>89</v>
      </c>
      <c r="F433" t="s">
        <v>90</v>
      </c>
      <c r="G433">
        <v>225.16</v>
      </c>
      <c r="H433">
        <v>164.04334695327799</v>
      </c>
      <c r="I433">
        <v>435.95665304672201</v>
      </c>
      <c r="J433">
        <v>600</v>
      </c>
      <c r="K433">
        <v>500</v>
      </c>
      <c r="L433">
        <f t="shared" si="6"/>
        <v>1100</v>
      </c>
    </row>
    <row r="434" spans="1:12" x14ac:dyDescent="0.25">
      <c r="A434">
        <v>408060387</v>
      </c>
      <c r="B434" t="s">
        <v>937</v>
      </c>
      <c r="C434" t="s">
        <v>938</v>
      </c>
      <c r="D434" t="s">
        <v>150</v>
      </c>
      <c r="E434" t="s">
        <v>66</v>
      </c>
      <c r="F434" t="s">
        <v>67</v>
      </c>
      <c r="G434">
        <v>759.42</v>
      </c>
      <c r="H434">
        <v>148.323720734245</v>
      </c>
      <c r="I434">
        <v>351.676279265755</v>
      </c>
      <c r="J434">
        <v>500</v>
      </c>
      <c r="K434">
        <v>500</v>
      </c>
      <c r="L434">
        <f t="shared" si="6"/>
        <v>1000</v>
      </c>
    </row>
    <row r="435" spans="1:12" x14ac:dyDescent="0.25">
      <c r="A435">
        <v>408060409</v>
      </c>
      <c r="B435" t="s">
        <v>939</v>
      </c>
      <c r="C435" t="s">
        <v>940</v>
      </c>
      <c r="D435" t="s">
        <v>150</v>
      </c>
      <c r="E435" t="s">
        <v>66</v>
      </c>
      <c r="F435" t="s">
        <v>67</v>
      </c>
      <c r="G435">
        <v>225.17</v>
      </c>
      <c r="H435">
        <v>109.35737442820999</v>
      </c>
      <c r="I435">
        <v>290.64262557179001</v>
      </c>
      <c r="J435">
        <v>400</v>
      </c>
      <c r="K435">
        <v>500</v>
      </c>
      <c r="L435">
        <f t="shared" si="6"/>
        <v>900</v>
      </c>
    </row>
    <row r="436" spans="1:12" x14ac:dyDescent="0.25">
      <c r="A436">
        <v>408060417</v>
      </c>
      <c r="B436" t="s">
        <v>941</v>
      </c>
      <c r="C436" t="s">
        <v>942</v>
      </c>
      <c r="D436" t="s">
        <v>150</v>
      </c>
      <c r="E436" t="s">
        <v>66</v>
      </c>
      <c r="F436" t="s">
        <v>67</v>
      </c>
      <c r="G436">
        <v>205.53</v>
      </c>
      <c r="H436">
        <v>172.39332457548801</v>
      </c>
      <c r="I436">
        <v>227.60667542451199</v>
      </c>
      <c r="J436">
        <v>400</v>
      </c>
      <c r="K436">
        <v>500</v>
      </c>
      <c r="L436">
        <f t="shared" si="6"/>
        <v>900</v>
      </c>
    </row>
    <row r="437" spans="1:12" x14ac:dyDescent="0.25">
      <c r="A437">
        <v>408060425</v>
      </c>
      <c r="B437" t="s">
        <v>943</v>
      </c>
      <c r="C437" t="s">
        <v>944</v>
      </c>
      <c r="D437" t="s">
        <v>150</v>
      </c>
      <c r="E437" t="s">
        <v>66</v>
      </c>
      <c r="F437" t="s">
        <v>67</v>
      </c>
      <c r="G437">
        <v>207.02</v>
      </c>
      <c r="H437">
        <v>145.24200560332301</v>
      </c>
      <c r="I437">
        <v>254.75799439667699</v>
      </c>
      <c r="J437">
        <v>400</v>
      </c>
      <c r="K437">
        <v>500</v>
      </c>
      <c r="L437">
        <f t="shared" si="6"/>
        <v>900</v>
      </c>
    </row>
    <row r="438" spans="1:12" x14ac:dyDescent="0.25">
      <c r="A438">
        <v>408060433</v>
      </c>
      <c r="B438" t="s">
        <v>945</v>
      </c>
      <c r="C438" t="s">
        <v>946</v>
      </c>
      <c r="D438" t="s">
        <v>150</v>
      </c>
      <c r="E438" t="s">
        <v>89</v>
      </c>
      <c r="F438" t="s">
        <v>90</v>
      </c>
      <c r="G438">
        <v>204.09</v>
      </c>
      <c r="H438">
        <v>162.45773923269101</v>
      </c>
      <c r="I438">
        <v>237.54226076730899</v>
      </c>
      <c r="J438">
        <v>400</v>
      </c>
      <c r="K438">
        <v>500</v>
      </c>
      <c r="L438">
        <f t="shared" si="6"/>
        <v>900</v>
      </c>
    </row>
    <row r="439" spans="1:12" x14ac:dyDescent="0.25">
      <c r="A439">
        <v>408060441</v>
      </c>
      <c r="B439" t="s">
        <v>947</v>
      </c>
      <c r="C439" t="s">
        <v>948</v>
      </c>
      <c r="D439" t="s">
        <v>150</v>
      </c>
      <c r="E439" t="s">
        <v>89</v>
      </c>
      <c r="F439" t="s">
        <v>90</v>
      </c>
      <c r="G439">
        <v>229.4</v>
      </c>
      <c r="H439">
        <v>142.80732345248501</v>
      </c>
      <c r="I439">
        <v>257.19267654751502</v>
      </c>
      <c r="J439">
        <v>400</v>
      </c>
      <c r="K439">
        <v>500</v>
      </c>
      <c r="L439">
        <f t="shared" si="6"/>
        <v>900</v>
      </c>
    </row>
    <row r="440" spans="1:12" x14ac:dyDescent="0.25">
      <c r="A440">
        <v>408060450</v>
      </c>
      <c r="B440" t="s">
        <v>949</v>
      </c>
      <c r="C440" t="s">
        <v>950</v>
      </c>
      <c r="D440" t="s">
        <v>150</v>
      </c>
      <c r="E440" t="s">
        <v>66</v>
      </c>
      <c r="F440" t="s">
        <v>67</v>
      </c>
      <c r="G440">
        <v>205.91</v>
      </c>
      <c r="H440">
        <v>158.63241221893099</v>
      </c>
      <c r="I440">
        <v>241.36758778106901</v>
      </c>
      <c r="J440">
        <v>400</v>
      </c>
      <c r="K440">
        <v>500</v>
      </c>
      <c r="L440">
        <f t="shared" si="6"/>
        <v>900</v>
      </c>
    </row>
    <row r="441" spans="1:12" x14ac:dyDescent="0.25">
      <c r="A441">
        <v>408060468</v>
      </c>
      <c r="B441" t="s">
        <v>951</v>
      </c>
      <c r="C441" t="s">
        <v>952</v>
      </c>
      <c r="D441" t="s">
        <v>150</v>
      </c>
      <c r="E441" t="s">
        <v>89</v>
      </c>
      <c r="F441" t="s">
        <v>90</v>
      </c>
      <c r="G441">
        <v>208.94</v>
      </c>
      <c r="H441">
        <v>158.45697329376901</v>
      </c>
      <c r="I441">
        <v>241.54302670623099</v>
      </c>
      <c r="J441">
        <v>400</v>
      </c>
      <c r="K441">
        <v>500</v>
      </c>
      <c r="L441">
        <f t="shared" si="6"/>
        <v>900</v>
      </c>
    </row>
    <row r="442" spans="1:12" x14ac:dyDescent="0.25">
      <c r="A442">
        <v>408060476</v>
      </c>
      <c r="B442" t="s">
        <v>953</v>
      </c>
      <c r="C442" t="s">
        <v>954</v>
      </c>
      <c r="D442" t="s">
        <v>150</v>
      </c>
      <c r="E442" t="s">
        <v>89</v>
      </c>
      <c r="F442" t="s">
        <v>90</v>
      </c>
      <c r="G442">
        <v>680.2</v>
      </c>
      <c r="H442">
        <v>173.8</v>
      </c>
      <c r="I442">
        <v>506.4</v>
      </c>
      <c r="J442">
        <v>680.2</v>
      </c>
      <c r="K442">
        <v>500</v>
      </c>
      <c r="L442">
        <f t="shared" si="6"/>
        <v>1180.2</v>
      </c>
    </row>
    <row r="443" spans="1:12" x14ac:dyDescent="0.25">
      <c r="A443">
        <v>408060484</v>
      </c>
      <c r="B443" t="s">
        <v>955</v>
      </c>
      <c r="C443" t="s">
        <v>956</v>
      </c>
      <c r="D443" t="s">
        <v>150</v>
      </c>
      <c r="E443" t="s">
        <v>66</v>
      </c>
      <c r="F443" t="s">
        <v>67</v>
      </c>
      <c r="G443">
        <v>421.3</v>
      </c>
      <c r="H443">
        <v>148.31236648468999</v>
      </c>
      <c r="I443">
        <v>251.68763351531001</v>
      </c>
      <c r="J443">
        <v>400</v>
      </c>
      <c r="K443">
        <v>500</v>
      </c>
      <c r="L443">
        <f t="shared" si="6"/>
        <v>900</v>
      </c>
    </row>
    <row r="444" spans="1:12" x14ac:dyDescent="0.25">
      <c r="A444">
        <v>408060530</v>
      </c>
      <c r="B444" t="s">
        <v>957</v>
      </c>
      <c r="C444" t="s">
        <v>958</v>
      </c>
      <c r="D444" t="s">
        <v>150</v>
      </c>
      <c r="E444" t="s">
        <v>89</v>
      </c>
      <c r="F444" t="s">
        <v>90</v>
      </c>
      <c r="G444">
        <v>346.53</v>
      </c>
      <c r="H444">
        <v>174.58805875393199</v>
      </c>
      <c r="I444">
        <v>225.41194124606801</v>
      </c>
      <c r="J444">
        <v>400</v>
      </c>
      <c r="K444">
        <v>500</v>
      </c>
      <c r="L444">
        <f t="shared" si="6"/>
        <v>900</v>
      </c>
    </row>
    <row r="445" spans="1:12" x14ac:dyDescent="0.25">
      <c r="A445">
        <v>408060549</v>
      </c>
      <c r="B445" t="s">
        <v>959</v>
      </c>
      <c r="C445" t="s">
        <v>960</v>
      </c>
      <c r="D445" t="s">
        <v>150</v>
      </c>
      <c r="E445" t="s">
        <v>89</v>
      </c>
      <c r="F445" t="s">
        <v>90</v>
      </c>
      <c r="G445">
        <v>214.21</v>
      </c>
      <c r="H445">
        <v>156.91144204285499</v>
      </c>
      <c r="I445">
        <v>243.08855795714501</v>
      </c>
      <c r="J445">
        <v>400</v>
      </c>
      <c r="K445">
        <v>500</v>
      </c>
      <c r="L445">
        <f t="shared" si="6"/>
        <v>900</v>
      </c>
    </row>
    <row r="446" spans="1:12" x14ac:dyDescent="0.25">
      <c r="A446">
        <v>408060557</v>
      </c>
      <c r="B446" t="s">
        <v>961</v>
      </c>
      <c r="C446" t="s">
        <v>962</v>
      </c>
      <c r="D446" t="s">
        <v>150</v>
      </c>
      <c r="E446" t="s">
        <v>66</v>
      </c>
      <c r="F446" t="s">
        <v>67</v>
      </c>
      <c r="G446">
        <v>420.2</v>
      </c>
      <c r="H446">
        <v>146.72060923369801</v>
      </c>
      <c r="I446">
        <v>253.27939076630199</v>
      </c>
      <c r="J446">
        <v>400</v>
      </c>
      <c r="K446">
        <v>500</v>
      </c>
      <c r="L446">
        <f t="shared" si="6"/>
        <v>900</v>
      </c>
    </row>
    <row r="447" spans="1:12" x14ac:dyDescent="0.25">
      <c r="A447">
        <v>408060565</v>
      </c>
      <c r="B447" t="s">
        <v>963</v>
      </c>
      <c r="C447" t="s">
        <v>964</v>
      </c>
      <c r="D447" t="s">
        <v>150</v>
      </c>
      <c r="E447" t="s">
        <v>66</v>
      </c>
      <c r="F447" t="s">
        <v>67</v>
      </c>
      <c r="G447">
        <v>268.41000000000003</v>
      </c>
      <c r="H447">
        <v>170.142692150069</v>
      </c>
      <c r="I447">
        <v>229.857307849931</v>
      </c>
      <c r="J447">
        <v>400</v>
      </c>
      <c r="K447">
        <v>500</v>
      </c>
      <c r="L447">
        <f t="shared" si="6"/>
        <v>900</v>
      </c>
    </row>
    <row r="448" spans="1:12" x14ac:dyDescent="0.25">
      <c r="A448">
        <v>408060573</v>
      </c>
      <c r="B448" t="s">
        <v>965</v>
      </c>
      <c r="C448" t="s">
        <v>966</v>
      </c>
      <c r="D448" t="s">
        <v>150</v>
      </c>
      <c r="E448" t="s">
        <v>66</v>
      </c>
      <c r="F448" t="s">
        <v>67</v>
      </c>
      <c r="G448">
        <v>268.41000000000003</v>
      </c>
      <c r="H448">
        <v>170.11288700122901</v>
      </c>
      <c r="I448">
        <v>229.88711299877099</v>
      </c>
      <c r="J448">
        <v>400</v>
      </c>
      <c r="K448">
        <v>500</v>
      </c>
      <c r="L448">
        <f t="shared" si="6"/>
        <v>900</v>
      </c>
    </row>
    <row r="449" spans="1:12" x14ac:dyDescent="0.25">
      <c r="A449">
        <v>408060581</v>
      </c>
      <c r="B449" t="s">
        <v>967</v>
      </c>
      <c r="C449" t="s">
        <v>968</v>
      </c>
      <c r="D449" t="s">
        <v>150</v>
      </c>
      <c r="E449" t="s">
        <v>89</v>
      </c>
      <c r="F449" t="s">
        <v>90</v>
      </c>
      <c r="G449">
        <v>377</v>
      </c>
      <c r="H449">
        <v>150.65251989389901</v>
      </c>
      <c r="I449">
        <v>249.34748010610099</v>
      </c>
      <c r="J449">
        <v>400</v>
      </c>
      <c r="K449">
        <v>500</v>
      </c>
      <c r="L449">
        <f t="shared" si="6"/>
        <v>900</v>
      </c>
    </row>
    <row r="450" spans="1:12" x14ac:dyDescent="0.25">
      <c r="A450">
        <v>408060590</v>
      </c>
      <c r="B450" t="s">
        <v>969</v>
      </c>
      <c r="C450" t="s">
        <v>970</v>
      </c>
      <c r="D450" t="s">
        <v>150</v>
      </c>
      <c r="E450" t="s">
        <v>66</v>
      </c>
      <c r="F450" t="s">
        <v>67</v>
      </c>
      <c r="G450">
        <v>555.83000000000004</v>
      </c>
      <c r="H450">
        <v>118.323947969703</v>
      </c>
      <c r="I450">
        <v>281.676052030297</v>
      </c>
      <c r="J450">
        <v>400</v>
      </c>
      <c r="K450">
        <v>500</v>
      </c>
      <c r="L450">
        <f t="shared" si="6"/>
        <v>900</v>
      </c>
    </row>
    <row r="451" spans="1:12" x14ac:dyDescent="0.25">
      <c r="A451">
        <v>408060603</v>
      </c>
      <c r="B451" t="s">
        <v>971</v>
      </c>
      <c r="C451" t="s">
        <v>972</v>
      </c>
      <c r="D451" t="s">
        <v>150</v>
      </c>
      <c r="E451" t="s">
        <v>66</v>
      </c>
      <c r="F451" t="s">
        <v>67</v>
      </c>
      <c r="G451">
        <v>203.29</v>
      </c>
      <c r="H451">
        <v>156.89901126469599</v>
      </c>
      <c r="I451">
        <v>243.10098873530401</v>
      </c>
      <c r="J451">
        <v>400</v>
      </c>
      <c r="K451">
        <v>500</v>
      </c>
      <c r="L451">
        <f t="shared" si="6"/>
        <v>900</v>
      </c>
    </row>
    <row r="452" spans="1:12" x14ac:dyDescent="0.25">
      <c r="A452">
        <v>408060620</v>
      </c>
      <c r="B452" t="s">
        <v>973</v>
      </c>
      <c r="C452" t="s">
        <v>974</v>
      </c>
      <c r="D452" t="s">
        <v>150</v>
      </c>
      <c r="E452" t="s">
        <v>66</v>
      </c>
      <c r="F452" t="s">
        <v>67</v>
      </c>
      <c r="G452">
        <v>613.35</v>
      </c>
      <c r="H452">
        <v>189.75299584250399</v>
      </c>
      <c r="I452">
        <v>310.24700415749601</v>
      </c>
      <c r="J452">
        <v>500</v>
      </c>
      <c r="K452">
        <v>500</v>
      </c>
      <c r="L452">
        <f t="shared" ref="L452:L515" si="7">J452+K452</f>
        <v>1000</v>
      </c>
    </row>
    <row r="453" spans="1:12" x14ac:dyDescent="0.25">
      <c r="A453">
        <v>408060638</v>
      </c>
      <c r="B453" t="s">
        <v>975</v>
      </c>
      <c r="C453" t="s">
        <v>704</v>
      </c>
      <c r="D453" t="s">
        <v>150</v>
      </c>
      <c r="E453" t="s">
        <v>66</v>
      </c>
      <c r="F453" t="s">
        <v>67</v>
      </c>
      <c r="G453">
        <v>192.6</v>
      </c>
      <c r="H453">
        <v>172.17030114226401</v>
      </c>
      <c r="I453">
        <v>227.82969885773599</v>
      </c>
      <c r="J453">
        <v>400</v>
      </c>
      <c r="K453">
        <v>500</v>
      </c>
      <c r="L453">
        <f t="shared" si="7"/>
        <v>900</v>
      </c>
    </row>
    <row r="454" spans="1:12" x14ac:dyDescent="0.25">
      <c r="A454">
        <v>408060700</v>
      </c>
      <c r="B454" t="s">
        <v>976</v>
      </c>
      <c r="C454" t="s">
        <v>977</v>
      </c>
      <c r="D454" t="s">
        <v>150</v>
      </c>
      <c r="E454" t="s">
        <v>66</v>
      </c>
      <c r="F454" t="s">
        <v>67</v>
      </c>
      <c r="G454">
        <v>209.82</v>
      </c>
      <c r="H454">
        <v>190.69678772281</v>
      </c>
      <c r="I454">
        <v>209.30321227719</v>
      </c>
      <c r="J454">
        <v>400</v>
      </c>
      <c r="K454">
        <v>500</v>
      </c>
      <c r="L454">
        <f t="shared" si="7"/>
        <v>900</v>
      </c>
    </row>
    <row r="455" spans="1:12" x14ac:dyDescent="0.25">
      <c r="A455">
        <v>409010014</v>
      </c>
      <c r="B455" t="s">
        <v>978</v>
      </c>
      <c r="C455" t="s">
        <v>979</v>
      </c>
      <c r="D455" t="s">
        <v>980</v>
      </c>
      <c r="E455" t="s">
        <v>66</v>
      </c>
      <c r="F455" t="s">
        <v>67</v>
      </c>
      <c r="G455">
        <v>705.86</v>
      </c>
      <c r="H455">
        <v>141.734904938656</v>
      </c>
      <c r="I455">
        <v>358.26509506134403</v>
      </c>
      <c r="J455">
        <v>500</v>
      </c>
      <c r="K455">
        <v>250</v>
      </c>
      <c r="L455">
        <f t="shared" si="7"/>
        <v>750</v>
      </c>
    </row>
    <row r="456" spans="1:12" x14ac:dyDescent="0.25">
      <c r="A456">
        <v>409010022</v>
      </c>
      <c r="B456" t="s">
        <v>981</v>
      </c>
      <c r="C456" t="s">
        <v>982</v>
      </c>
      <c r="D456" t="s">
        <v>980</v>
      </c>
      <c r="E456" t="s">
        <v>66</v>
      </c>
      <c r="F456" t="s">
        <v>67</v>
      </c>
      <c r="G456">
        <v>808.74</v>
      </c>
      <c r="H456">
        <v>167.57919726982701</v>
      </c>
      <c r="I456">
        <v>432.42080273017302</v>
      </c>
      <c r="J456">
        <v>600</v>
      </c>
      <c r="K456">
        <v>250</v>
      </c>
      <c r="L456">
        <f t="shared" si="7"/>
        <v>850</v>
      </c>
    </row>
    <row r="457" spans="1:12" x14ac:dyDescent="0.25">
      <c r="A457">
        <v>409010057</v>
      </c>
      <c r="B457" t="s">
        <v>983</v>
      </c>
      <c r="C457" t="s">
        <v>984</v>
      </c>
      <c r="D457" t="s">
        <v>980</v>
      </c>
      <c r="E457" t="s">
        <v>66</v>
      </c>
      <c r="F457" t="s">
        <v>67</v>
      </c>
      <c r="G457">
        <v>1925.72</v>
      </c>
      <c r="H457">
        <v>91.589119913590807</v>
      </c>
      <c r="I457">
        <v>408.41088008640901</v>
      </c>
      <c r="J457">
        <v>500</v>
      </c>
      <c r="K457">
        <v>250</v>
      </c>
      <c r="L457">
        <f t="shared" si="7"/>
        <v>750</v>
      </c>
    </row>
    <row r="458" spans="1:12" x14ac:dyDescent="0.25">
      <c r="A458">
        <v>409010065</v>
      </c>
      <c r="B458" t="s">
        <v>985</v>
      </c>
      <c r="C458" t="s">
        <v>986</v>
      </c>
      <c r="D458" t="s">
        <v>980</v>
      </c>
      <c r="E458" t="s">
        <v>89</v>
      </c>
      <c r="F458" t="s">
        <v>90</v>
      </c>
      <c r="G458">
        <v>549.72</v>
      </c>
      <c r="H458">
        <v>174.69984719493601</v>
      </c>
      <c r="I458">
        <v>425.30015280506399</v>
      </c>
      <c r="J458">
        <v>600</v>
      </c>
      <c r="K458">
        <v>250</v>
      </c>
      <c r="L458">
        <f t="shared" si="7"/>
        <v>850</v>
      </c>
    </row>
    <row r="459" spans="1:12" x14ac:dyDescent="0.25">
      <c r="A459">
        <v>409010073</v>
      </c>
      <c r="B459" t="s">
        <v>987</v>
      </c>
      <c r="C459" t="s">
        <v>988</v>
      </c>
      <c r="D459" t="s">
        <v>980</v>
      </c>
      <c r="E459" t="s">
        <v>66</v>
      </c>
      <c r="F459" t="s">
        <v>67</v>
      </c>
      <c r="G459">
        <v>1972.98</v>
      </c>
      <c r="H459">
        <v>101.364433496538</v>
      </c>
      <c r="I459">
        <v>398.63556650346197</v>
      </c>
      <c r="J459">
        <v>500</v>
      </c>
      <c r="K459">
        <v>250</v>
      </c>
      <c r="L459">
        <f t="shared" si="7"/>
        <v>750</v>
      </c>
    </row>
    <row r="460" spans="1:12" x14ac:dyDescent="0.25">
      <c r="A460">
        <v>409010081</v>
      </c>
      <c r="B460" t="s">
        <v>989</v>
      </c>
      <c r="C460" t="s">
        <v>990</v>
      </c>
      <c r="D460" t="s">
        <v>980</v>
      </c>
      <c r="E460" t="s">
        <v>66</v>
      </c>
      <c r="F460" t="s">
        <v>67</v>
      </c>
      <c r="G460">
        <v>549.70000000000005</v>
      </c>
      <c r="H460">
        <v>145.57031107877</v>
      </c>
      <c r="I460">
        <v>354.42968892123002</v>
      </c>
      <c r="J460">
        <v>500</v>
      </c>
      <c r="K460">
        <v>250</v>
      </c>
      <c r="L460">
        <f t="shared" si="7"/>
        <v>750</v>
      </c>
    </row>
    <row r="461" spans="1:12" x14ac:dyDescent="0.25">
      <c r="A461">
        <v>409010090</v>
      </c>
      <c r="B461" t="s">
        <v>991</v>
      </c>
      <c r="C461" t="s">
        <v>992</v>
      </c>
      <c r="D461" t="s">
        <v>980</v>
      </c>
      <c r="E461" t="s">
        <v>66</v>
      </c>
      <c r="F461" t="s">
        <v>67</v>
      </c>
      <c r="G461">
        <v>604.29</v>
      </c>
      <c r="H461">
        <v>115.50745502987</v>
      </c>
      <c r="I461">
        <v>384.49254497012998</v>
      </c>
      <c r="J461">
        <v>500</v>
      </c>
      <c r="K461">
        <v>250</v>
      </c>
      <c r="L461">
        <f t="shared" si="7"/>
        <v>750</v>
      </c>
    </row>
    <row r="462" spans="1:12" x14ac:dyDescent="0.25">
      <c r="A462">
        <v>409010120</v>
      </c>
      <c r="B462" t="s">
        <v>993</v>
      </c>
      <c r="C462" t="s">
        <v>994</v>
      </c>
      <c r="D462" t="s">
        <v>980</v>
      </c>
      <c r="E462" t="s">
        <v>66</v>
      </c>
      <c r="F462" t="s">
        <v>67</v>
      </c>
      <c r="G462">
        <v>486.61</v>
      </c>
      <c r="H462">
        <v>130.402170115698</v>
      </c>
      <c r="I462">
        <v>369.59782988430197</v>
      </c>
      <c r="J462">
        <v>500</v>
      </c>
      <c r="K462">
        <v>250</v>
      </c>
      <c r="L462">
        <f t="shared" si="7"/>
        <v>750</v>
      </c>
    </row>
    <row r="463" spans="1:12" x14ac:dyDescent="0.25">
      <c r="A463">
        <v>409010138</v>
      </c>
      <c r="B463" t="s">
        <v>995</v>
      </c>
      <c r="C463" t="s">
        <v>996</v>
      </c>
      <c r="D463" t="s">
        <v>980</v>
      </c>
      <c r="E463" t="s">
        <v>66</v>
      </c>
      <c r="F463" t="s">
        <v>67</v>
      </c>
      <c r="G463">
        <v>630.82000000000005</v>
      </c>
      <c r="H463">
        <v>145.31879141434999</v>
      </c>
      <c r="I463">
        <v>354.68120858564998</v>
      </c>
      <c r="J463">
        <v>500</v>
      </c>
      <c r="K463">
        <v>250</v>
      </c>
      <c r="L463">
        <f t="shared" si="7"/>
        <v>750</v>
      </c>
    </row>
    <row r="464" spans="1:12" x14ac:dyDescent="0.25">
      <c r="A464">
        <v>409010146</v>
      </c>
      <c r="B464" t="s">
        <v>997</v>
      </c>
      <c r="C464" t="s">
        <v>998</v>
      </c>
      <c r="D464" t="s">
        <v>980</v>
      </c>
      <c r="E464" t="s">
        <v>66</v>
      </c>
      <c r="F464" t="s">
        <v>67</v>
      </c>
      <c r="G464">
        <v>402.85</v>
      </c>
      <c r="H464">
        <v>145.572793843862</v>
      </c>
      <c r="I464">
        <v>254.427206156137</v>
      </c>
      <c r="J464">
        <v>400</v>
      </c>
      <c r="K464">
        <v>250</v>
      </c>
      <c r="L464">
        <f t="shared" si="7"/>
        <v>650</v>
      </c>
    </row>
    <row r="465" spans="1:12" x14ac:dyDescent="0.25">
      <c r="A465">
        <v>409010170</v>
      </c>
      <c r="B465" t="s">
        <v>999</v>
      </c>
      <c r="C465" t="s">
        <v>1000</v>
      </c>
      <c r="D465" t="s">
        <v>980</v>
      </c>
      <c r="E465" t="s">
        <v>89</v>
      </c>
      <c r="F465" t="s">
        <v>90</v>
      </c>
      <c r="G465">
        <v>218.68</v>
      </c>
      <c r="H465">
        <v>182.45838668373901</v>
      </c>
      <c r="I465">
        <v>317.54161331626102</v>
      </c>
      <c r="J465">
        <v>500</v>
      </c>
      <c r="K465">
        <v>250</v>
      </c>
      <c r="L465">
        <f t="shared" si="7"/>
        <v>750</v>
      </c>
    </row>
    <row r="466" spans="1:12" x14ac:dyDescent="0.25">
      <c r="A466">
        <v>409010189</v>
      </c>
      <c r="B466" t="s">
        <v>1001</v>
      </c>
      <c r="C466" t="s">
        <v>1002</v>
      </c>
      <c r="D466" t="s">
        <v>980</v>
      </c>
      <c r="E466" t="s">
        <v>66</v>
      </c>
      <c r="F466" t="s">
        <v>67</v>
      </c>
      <c r="G466">
        <v>554</v>
      </c>
      <c r="H466">
        <v>187.4440433213</v>
      </c>
      <c r="I466">
        <v>212.5559566787</v>
      </c>
      <c r="J466">
        <v>400</v>
      </c>
      <c r="K466">
        <v>250</v>
      </c>
      <c r="L466">
        <f t="shared" si="7"/>
        <v>650</v>
      </c>
    </row>
    <row r="467" spans="1:12" x14ac:dyDescent="0.25">
      <c r="A467">
        <v>409010200</v>
      </c>
      <c r="B467" t="s">
        <v>1003</v>
      </c>
      <c r="C467" t="s">
        <v>1004</v>
      </c>
      <c r="D467" t="s">
        <v>980</v>
      </c>
      <c r="E467" t="s">
        <v>66</v>
      </c>
      <c r="F467" t="s">
        <v>67</v>
      </c>
      <c r="G467">
        <v>1205.3699999999999</v>
      </c>
      <c r="H467">
        <v>138.853630005724</v>
      </c>
      <c r="I467">
        <v>461.14636999427597</v>
      </c>
      <c r="J467">
        <v>600</v>
      </c>
      <c r="K467">
        <v>250</v>
      </c>
      <c r="L467">
        <f t="shared" si="7"/>
        <v>850</v>
      </c>
    </row>
    <row r="468" spans="1:12" x14ac:dyDescent="0.25">
      <c r="A468">
        <v>409010219</v>
      </c>
      <c r="B468" t="s">
        <v>1005</v>
      </c>
      <c r="C468" t="s">
        <v>1006</v>
      </c>
      <c r="D468" t="s">
        <v>980</v>
      </c>
      <c r="E468" t="s">
        <v>66</v>
      </c>
      <c r="F468" t="s">
        <v>67</v>
      </c>
      <c r="G468">
        <v>1222.43</v>
      </c>
      <c r="H468">
        <v>138.98219120931299</v>
      </c>
      <c r="I468">
        <v>461.01780879068701</v>
      </c>
      <c r="J468">
        <v>600</v>
      </c>
      <c r="K468">
        <v>250</v>
      </c>
      <c r="L468">
        <f t="shared" si="7"/>
        <v>850</v>
      </c>
    </row>
    <row r="469" spans="1:12" x14ac:dyDescent="0.25">
      <c r="A469">
        <v>409010227</v>
      </c>
      <c r="B469" t="s">
        <v>1007</v>
      </c>
      <c r="C469" t="s">
        <v>1008</v>
      </c>
      <c r="D469" t="s">
        <v>980</v>
      </c>
      <c r="E469" t="s">
        <v>66</v>
      </c>
      <c r="F469" t="s">
        <v>67</v>
      </c>
      <c r="G469">
        <v>1171.72</v>
      </c>
      <c r="H469">
        <v>138.59113098692501</v>
      </c>
      <c r="I469">
        <v>461.40886901307499</v>
      </c>
      <c r="J469">
        <v>600</v>
      </c>
      <c r="K469">
        <v>250</v>
      </c>
      <c r="L469">
        <f t="shared" si="7"/>
        <v>850</v>
      </c>
    </row>
    <row r="470" spans="1:12" x14ac:dyDescent="0.25">
      <c r="A470">
        <v>409010235</v>
      </c>
      <c r="B470" t="s">
        <v>1009</v>
      </c>
      <c r="C470" t="s">
        <v>1010</v>
      </c>
      <c r="D470" t="s">
        <v>980</v>
      </c>
      <c r="E470" t="s">
        <v>89</v>
      </c>
      <c r="F470" t="s">
        <v>90</v>
      </c>
      <c r="G470">
        <v>1147.75</v>
      </c>
      <c r="H470">
        <v>367.71</v>
      </c>
      <c r="I470">
        <v>780.04</v>
      </c>
      <c r="J470">
        <v>1147.75</v>
      </c>
      <c r="K470">
        <v>250</v>
      </c>
      <c r="L470">
        <f t="shared" si="7"/>
        <v>1397.75</v>
      </c>
    </row>
    <row r="471" spans="1:12" x14ac:dyDescent="0.25">
      <c r="A471">
        <v>409010251</v>
      </c>
      <c r="B471" t="s">
        <v>1011</v>
      </c>
      <c r="C471" t="s">
        <v>1012</v>
      </c>
      <c r="D471" t="s">
        <v>980</v>
      </c>
      <c r="E471" t="s">
        <v>66</v>
      </c>
      <c r="F471" t="s">
        <v>67</v>
      </c>
      <c r="G471">
        <v>727.86</v>
      </c>
      <c r="H471">
        <v>176.25642293847699</v>
      </c>
      <c r="I471">
        <v>323.74357706152301</v>
      </c>
      <c r="J471">
        <v>500</v>
      </c>
      <c r="K471">
        <v>250</v>
      </c>
      <c r="L471">
        <f t="shared" si="7"/>
        <v>750</v>
      </c>
    </row>
    <row r="472" spans="1:12" x14ac:dyDescent="0.25">
      <c r="A472">
        <v>409010286</v>
      </c>
      <c r="B472" t="s">
        <v>1013</v>
      </c>
      <c r="C472" t="s">
        <v>1014</v>
      </c>
      <c r="D472" t="s">
        <v>980</v>
      </c>
      <c r="E472" t="s">
        <v>66</v>
      </c>
      <c r="F472" t="s">
        <v>67</v>
      </c>
      <c r="G472">
        <v>931.19</v>
      </c>
      <c r="H472">
        <v>141.018481727682</v>
      </c>
      <c r="I472">
        <v>358.981518272318</v>
      </c>
      <c r="J472">
        <v>500</v>
      </c>
      <c r="K472">
        <v>250</v>
      </c>
      <c r="L472">
        <f t="shared" si="7"/>
        <v>750</v>
      </c>
    </row>
    <row r="473" spans="1:12" x14ac:dyDescent="0.25">
      <c r="A473">
        <v>409010294</v>
      </c>
      <c r="B473" t="s">
        <v>1015</v>
      </c>
      <c r="C473" t="s">
        <v>1016</v>
      </c>
      <c r="D473" t="s">
        <v>980</v>
      </c>
      <c r="E473" t="s">
        <v>66</v>
      </c>
      <c r="F473" t="s">
        <v>67</v>
      </c>
      <c r="G473">
        <v>859.87</v>
      </c>
      <c r="H473">
        <v>152.65679695768</v>
      </c>
      <c r="I473">
        <v>347.34320304232</v>
      </c>
      <c r="J473">
        <v>500</v>
      </c>
      <c r="K473">
        <v>250</v>
      </c>
      <c r="L473">
        <f t="shared" si="7"/>
        <v>750</v>
      </c>
    </row>
    <row r="474" spans="1:12" x14ac:dyDescent="0.25">
      <c r="A474">
        <v>409010308</v>
      </c>
      <c r="B474" t="s">
        <v>1017</v>
      </c>
      <c r="C474" t="s">
        <v>1018</v>
      </c>
      <c r="D474" t="s">
        <v>980</v>
      </c>
      <c r="E474" t="s">
        <v>66</v>
      </c>
      <c r="F474" t="s">
        <v>67</v>
      </c>
      <c r="G474">
        <v>674.81</v>
      </c>
      <c r="H474">
        <v>135.80118848268401</v>
      </c>
      <c r="I474">
        <v>364.19881151731602</v>
      </c>
      <c r="J474">
        <v>500</v>
      </c>
      <c r="K474">
        <v>250</v>
      </c>
      <c r="L474">
        <f t="shared" si="7"/>
        <v>750</v>
      </c>
    </row>
    <row r="475" spans="1:12" x14ac:dyDescent="0.25">
      <c r="A475">
        <v>409010316</v>
      </c>
      <c r="B475" t="s">
        <v>1019</v>
      </c>
      <c r="C475" t="s">
        <v>1020</v>
      </c>
      <c r="D475" t="s">
        <v>980</v>
      </c>
      <c r="E475" t="s">
        <v>66</v>
      </c>
      <c r="F475" t="s">
        <v>67</v>
      </c>
      <c r="G475">
        <v>658.19</v>
      </c>
      <c r="H475">
        <v>139.29108616053099</v>
      </c>
      <c r="I475">
        <v>360.70891383946901</v>
      </c>
      <c r="J475">
        <v>500</v>
      </c>
      <c r="K475">
        <v>250</v>
      </c>
      <c r="L475">
        <f t="shared" si="7"/>
        <v>750</v>
      </c>
    </row>
    <row r="476" spans="1:12" x14ac:dyDescent="0.25">
      <c r="A476">
        <v>409010324</v>
      </c>
      <c r="B476" t="s">
        <v>1021</v>
      </c>
      <c r="C476" t="s">
        <v>1022</v>
      </c>
      <c r="D476" t="s">
        <v>980</v>
      </c>
      <c r="E476" t="s">
        <v>66</v>
      </c>
      <c r="F476" t="s">
        <v>67</v>
      </c>
      <c r="G476">
        <v>652.16</v>
      </c>
      <c r="H476">
        <v>140.51766437684</v>
      </c>
      <c r="I476">
        <v>359.48233562316</v>
      </c>
      <c r="J476">
        <v>500</v>
      </c>
      <c r="K476">
        <v>250</v>
      </c>
      <c r="L476">
        <f t="shared" si="7"/>
        <v>750</v>
      </c>
    </row>
    <row r="477" spans="1:12" x14ac:dyDescent="0.25">
      <c r="A477">
        <v>409010340</v>
      </c>
      <c r="B477" t="s">
        <v>1023</v>
      </c>
      <c r="C477" t="s">
        <v>1024</v>
      </c>
      <c r="D477" t="s">
        <v>980</v>
      </c>
      <c r="E477" t="s">
        <v>66</v>
      </c>
      <c r="F477" t="s">
        <v>67</v>
      </c>
      <c r="G477">
        <v>649.91</v>
      </c>
      <c r="H477">
        <v>141.00413903463601</v>
      </c>
      <c r="I477">
        <v>358.99586096536399</v>
      </c>
      <c r="J477">
        <v>500</v>
      </c>
      <c r="K477">
        <v>250</v>
      </c>
      <c r="L477">
        <f t="shared" si="7"/>
        <v>750</v>
      </c>
    </row>
    <row r="478" spans="1:12" x14ac:dyDescent="0.25">
      <c r="A478">
        <v>409010367</v>
      </c>
      <c r="B478" t="s">
        <v>1025</v>
      </c>
      <c r="C478" t="s">
        <v>1026</v>
      </c>
      <c r="D478" t="s">
        <v>980</v>
      </c>
      <c r="E478" t="s">
        <v>66</v>
      </c>
      <c r="F478" t="s">
        <v>67</v>
      </c>
      <c r="G478">
        <v>509.16</v>
      </c>
      <c r="H478">
        <v>115.24078875009801</v>
      </c>
      <c r="I478">
        <v>284.75921124990202</v>
      </c>
      <c r="J478">
        <v>400</v>
      </c>
      <c r="K478">
        <v>250</v>
      </c>
      <c r="L478">
        <f t="shared" si="7"/>
        <v>650</v>
      </c>
    </row>
    <row r="479" spans="1:12" x14ac:dyDescent="0.25">
      <c r="A479">
        <v>409010383</v>
      </c>
      <c r="B479" t="s">
        <v>1027</v>
      </c>
      <c r="C479" t="s">
        <v>1028</v>
      </c>
      <c r="D479" t="s">
        <v>980</v>
      </c>
      <c r="E479" t="s">
        <v>66</v>
      </c>
      <c r="F479" t="s">
        <v>67</v>
      </c>
      <c r="G479">
        <v>516.61</v>
      </c>
      <c r="H479">
        <v>119.471167805501</v>
      </c>
      <c r="I479">
        <v>280.52883219449899</v>
      </c>
      <c r="J479">
        <v>400</v>
      </c>
      <c r="K479">
        <v>250</v>
      </c>
      <c r="L479">
        <f t="shared" si="7"/>
        <v>650</v>
      </c>
    </row>
    <row r="480" spans="1:12" x14ac:dyDescent="0.25">
      <c r="A480">
        <v>409010391</v>
      </c>
      <c r="B480" t="s">
        <v>1029</v>
      </c>
      <c r="C480" t="s">
        <v>1030</v>
      </c>
      <c r="D480" t="s">
        <v>980</v>
      </c>
      <c r="E480" t="s">
        <v>66</v>
      </c>
      <c r="F480" t="s">
        <v>67</v>
      </c>
      <c r="G480">
        <v>619.66</v>
      </c>
      <c r="H480">
        <v>147.94403382500099</v>
      </c>
      <c r="I480">
        <v>352.05596617499901</v>
      </c>
      <c r="J480">
        <v>500</v>
      </c>
      <c r="K480">
        <v>250</v>
      </c>
      <c r="L480">
        <f t="shared" si="7"/>
        <v>750</v>
      </c>
    </row>
    <row r="481" spans="1:12" x14ac:dyDescent="0.25">
      <c r="A481">
        <v>409010413</v>
      </c>
      <c r="B481" t="s">
        <v>1031</v>
      </c>
      <c r="C481" t="s">
        <v>1032</v>
      </c>
      <c r="D481" t="s">
        <v>980</v>
      </c>
      <c r="E481" t="s">
        <v>66</v>
      </c>
      <c r="F481" t="s">
        <v>67</v>
      </c>
      <c r="G481">
        <v>419.97</v>
      </c>
      <c r="H481">
        <v>183.03212134200101</v>
      </c>
      <c r="I481">
        <v>216.96787865799899</v>
      </c>
      <c r="J481">
        <v>400</v>
      </c>
      <c r="K481">
        <v>250</v>
      </c>
      <c r="L481">
        <f t="shared" si="7"/>
        <v>650</v>
      </c>
    </row>
    <row r="482" spans="1:12" x14ac:dyDescent="0.25">
      <c r="A482">
        <v>409010430</v>
      </c>
      <c r="B482" t="s">
        <v>1033</v>
      </c>
      <c r="C482" t="s">
        <v>1034</v>
      </c>
      <c r="D482" t="s">
        <v>980</v>
      </c>
      <c r="E482" t="s">
        <v>66</v>
      </c>
      <c r="F482" t="s">
        <v>67</v>
      </c>
      <c r="G482">
        <v>372.54</v>
      </c>
      <c r="H482">
        <v>157.448864551458</v>
      </c>
      <c r="I482">
        <v>242.551135448542</v>
      </c>
      <c r="J482">
        <v>400</v>
      </c>
      <c r="K482">
        <v>250</v>
      </c>
      <c r="L482">
        <f t="shared" si="7"/>
        <v>650</v>
      </c>
    </row>
    <row r="483" spans="1:12" x14ac:dyDescent="0.25">
      <c r="A483">
        <v>409010456</v>
      </c>
      <c r="B483" t="s">
        <v>1035</v>
      </c>
      <c r="C483" t="s">
        <v>1036</v>
      </c>
      <c r="D483" t="s">
        <v>980</v>
      </c>
      <c r="E483" t="s">
        <v>66</v>
      </c>
      <c r="F483" t="s">
        <v>67</v>
      </c>
      <c r="G483">
        <v>794.77</v>
      </c>
      <c r="H483">
        <v>161.52471784289801</v>
      </c>
      <c r="I483">
        <v>338.47528215710201</v>
      </c>
      <c r="J483">
        <v>500</v>
      </c>
      <c r="K483">
        <v>250</v>
      </c>
      <c r="L483">
        <f t="shared" si="7"/>
        <v>750</v>
      </c>
    </row>
    <row r="484" spans="1:12" x14ac:dyDescent="0.25">
      <c r="A484">
        <v>409010464</v>
      </c>
      <c r="B484" t="s">
        <v>1037</v>
      </c>
      <c r="C484" t="s">
        <v>1036</v>
      </c>
      <c r="D484" t="s">
        <v>980</v>
      </c>
      <c r="E484" t="s">
        <v>66</v>
      </c>
      <c r="F484" t="s">
        <v>67</v>
      </c>
      <c r="G484">
        <v>794.77</v>
      </c>
      <c r="H484">
        <v>161.52471784289801</v>
      </c>
      <c r="I484">
        <v>338.47528215710201</v>
      </c>
      <c r="J484">
        <v>500</v>
      </c>
      <c r="K484">
        <v>250</v>
      </c>
      <c r="L484">
        <f t="shared" si="7"/>
        <v>750</v>
      </c>
    </row>
    <row r="485" spans="1:12" x14ac:dyDescent="0.25">
      <c r="A485">
        <v>409010472</v>
      </c>
      <c r="B485" t="s">
        <v>1038</v>
      </c>
      <c r="C485" t="s">
        <v>1039</v>
      </c>
      <c r="D485" t="s">
        <v>980</v>
      </c>
      <c r="E485" t="s">
        <v>66</v>
      </c>
      <c r="F485" t="s">
        <v>67</v>
      </c>
      <c r="G485">
        <v>594.71</v>
      </c>
      <c r="H485">
        <v>134.334381463234</v>
      </c>
      <c r="I485">
        <v>365.66561853676598</v>
      </c>
      <c r="J485">
        <v>500</v>
      </c>
      <c r="K485">
        <v>250</v>
      </c>
      <c r="L485">
        <f t="shared" si="7"/>
        <v>750</v>
      </c>
    </row>
    <row r="486" spans="1:12" x14ac:dyDescent="0.25">
      <c r="A486">
        <v>409010480</v>
      </c>
      <c r="B486" t="s">
        <v>1040</v>
      </c>
      <c r="C486" t="s">
        <v>1041</v>
      </c>
      <c r="D486" t="s">
        <v>980</v>
      </c>
      <c r="E486" t="s">
        <v>66</v>
      </c>
      <c r="F486" t="s">
        <v>67</v>
      </c>
      <c r="G486">
        <v>483.31</v>
      </c>
      <c r="H486">
        <v>189.712606815501</v>
      </c>
      <c r="I486">
        <v>310.28739318449902</v>
      </c>
      <c r="J486">
        <v>500</v>
      </c>
      <c r="K486">
        <v>250</v>
      </c>
      <c r="L486">
        <f t="shared" si="7"/>
        <v>750</v>
      </c>
    </row>
    <row r="487" spans="1:12" x14ac:dyDescent="0.25">
      <c r="A487">
        <v>409010499</v>
      </c>
      <c r="B487" t="s">
        <v>1042</v>
      </c>
      <c r="C487" t="s">
        <v>1043</v>
      </c>
      <c r="D487" t="s">
        <v>980</v>
      </c>
      <c r="E487" t="s">
        <v>66</v>
      </c>
      <c r="F487" t="s">
        <v>67</v>
      </c>
      <c r="G487">
        <v>386.2</v>
      </c>
      <c r="H487">
        <v>379.69963749352701</v>
      </c>
      <c r="I487">
        <v>420.30036250647299</v>
      </c>
      <c r="J487">
        <v>800</v>
      </c>
      <c r="K487">
        <v>250</v>
      </c>
      <c r="L487">
        <f t="shared" si="7"/>
        <v>1050</v>
      </c>
    </row>
    <row r="488" spans="1:12" x14ac:dyDescent="0.25">
      <c r="A488">
        <v>409010502</v>
      </c>
      <c r="B488" t="s">
        <v>1044</v>
      </c>
      <c r="C488" t="s">
        <v>1045</v>
      </c>
      <c r="D488" t="s">
        <v>980</v>
      </c>
      <c r="E488" t="s">
        <v>66</v>
      </c>
      <c r="F488" t="s">
        <v>67</v>
      </c>
      <c r="G488">
        <v>575.92999999999995</v>
      </c>
      <c r="H488">
        <v>159.19469379959401</v>
      </c>
      <c r="I488">
        <v>340.80530620040599</v>
      </c>
      <c r="J488">
        <v>500</v>
      </c>
      <c r="K488">
        <v>250</v>
      </c>
      <c r="L488">
        <f t="shared" si="7"/>
        <v>750</v>
      </c>
    </row>
    <row r="489" spans="1:12" x14ac:dyDescent="0.25">
      <c r="A489">
        <v>409010510</v>
      </c>
      <c r="B489" t="s">
        <v>1046</v>
      </c>
      <c r="C489" t="s">
        <v>1047</v>
      </c>
      <c r="D489" t="s">
        <v>980</v>
      </c>
      <c r="E489" t="s">
        <v>66</v>
      </c>
      <c r="F489" t="s">
        <v>67</v>
      </c>
      <c r="G489">
        <v>618.34</v>
      </c>
      <c r="H489">
        <v>148.267943202769</v>
      </c>
      <c r="I489">
        <v>351.732056797231</v>
      </c>
      <c r="J489">
        <v>500</v>
      </c>
      <c r="K489">
        <v>250</v>
      </c>
      <c r="L489">
        <f t="shared" si="7"/>
        <v>750</v>
      </c>
    </row>
    <row r="490" spans="1:12" x14ac:dyDescent="0.25">
      <c r="A490">
        <v>409010529</v>
      </c>
      <c r="B490" t="s">
        <v>1048</v>
      </c>
      <c r="C490" t="s">
        <v>1049</v>
      </c>
      <c r="D490" t="s">
        <v>980</v>
      </c>
      <c r="E490" t="s">
        <v>66</v>
      </c>
      <c r="F490" t="s">
        <v>67</v>
      </c>
      <c r="G490">
        <v>618.34</v>
      </c>
      <c r="H490">
        <v>148.21134003946</v>
      </c>
      <c r="I490">
        <v>351.78865996053901</v>
      </c>
      <c r="J490">
        <v>500</v>
      </c>
      <c r="K490">
        <v>250</v>
      </c>
      <c r="L490">
        <f t="shared" si="7"/>
        <v>750</v>
      </c>
    </row>
    <row r="491" spans="1:12" x14ac:dyDescent="0.25">
      <c r="A491">
        <v>409010537</v>
      </c>
      <c r="B491" t="s">
        <v>1050</v>
      </c>
      <c r="C491" t="s">
        <v>1051</v>
      </c>
      <c r="D491" t="s">
        <v>980</v>
      </c>
      <c r="E491" t="s">
        <v>66</v>
      </c>
      <c r="F491" t="s">
        <v>67</v>
      </c>
      <c r="G491">
        <v>629.54</v>
      </c>
      <c r="H491">
        <v>134.92391269816099</v>
      </c>
      <c r="I491">
        <v>365.07608730183898</v>
      </c>
      <c r="J491">
        <v>500</v>
      </c>
      <c r="K491">
        <v>250</v>
      </c>
      <c r="L491">
        <f t="shared" si="7"/>
        <v>750</v>
      </c>
    </row>
    <row r="492" spans="1:12" x14ac:dyDescent="0.25">
      <c r="A492">
        <v>409010553</v>
      </c>
      <c r="B492" t="s">
        <v>1052</v>
      </c>
      <c r="C492" t="s">
        <v>1053</v>
      </c>
      <c r="D492" t="s">
        <v>980</v>
      </c>
      <c r="E492" t="s">
        <v>66</v>
      </c>
      <c r="F492" t="s">
        <v>67</v>
      </c>
      <c r="G492">
        <v>784.87</v>
      </c>
      <c r="H492">
        <v>163.549377603934</v>
      </c>
      <c r="I492">
        <v>336.45062239606602</v>
      </c>
      <c r="J492">
        <v>500</v>
      </c>
      <c r="K492">
        <v>250</v>
      </c>
      <c r="L492">
        <f t="shared" si="7"/>
        <v>750</v>
      </c>
    </row>
    <row r="493" spans="1:12" x14ac:dyDescent="0.25">
      <c r="A493">
        <v>409010561</v>
      </c>
      <c r="B493" t="s">
        <v>1054</v>
      </c>
      <c r="C493" t="s">
        <v>1055</v>
      </c>
      <c r="D493" t="s">
        <v>980</v>
      </c>
      <c r="E493" t="s">
        <v>89</v>
      </c>
      <c r="F493" t="s">
        <v>90</v>
      </c>
      <c r="G493">
        <v>1097.07</v>
      </c>
      <c r="H493">
        <v>252.68</v>
      </c>
      <c r="I493">
        <v>844.39</v>
      </c>
      <c r="J493">
        <v>1097.07</v>
      </c>
      <c r="K493">
        <v>250</v>
      </c>
      <c r="L493">
        <f t="shared" si="7"/>
        <v>1347.07</v>
      </c>
    </row>
    <row r="494" spans="1:12" x14ac:dyDescent="0.25">
      <c r="A494">
        <v>409010570</v>
      </c>
      <c r="B494" t="s">
        <v>1056</v>
      </c>
      <c r="C494" t="s">
        <v>1057</v>
      </c>
      <c r="D494" t="s">
        <v>980</v>
      </c>
      <c r="E494" t="s">
        <v>66</v>
      </c>
      <c r="F494" t="s">
        <v>67</v>
      </c>
      <c r="G494">
        <v>628.96</v>
      </c>
      <c r="H494">
        <v>145.78033579241901</v>
      </c>
      <c r="I494">
        <v>354.21966420758099</v>
      </c>
      <c r="J494">
        <v>500</v>
      </c>
      <c r="K494">
        <v>250</v>
      </c>
      <c r="L494">
        <f t="shared" si="7"/>
        <v>750</v>
      </c>
    </row>
    <row r="495" spans="1:12" x14ac:dyDescent="0.25">
      <c r="A495">
        <v>409010588</v>
      </c>
      <c r="B495" t="s">
        <v>1058</v>
      </c>
      <c r="C495" t="s">
        <v>1059</v>
      </c>
      <c r="D495" t="s">
        <v>980</v>
      </c>
      <c r="E495" t="s">
        <v>66</v>
      </c>
      <c r="F495" t="s">
        <v>67</v>
      </c>
      <c r="G495">
        <v>628.96</v>
      </c>
      <c r="H495">
        <v>145.78033579241901</v>
      </c>
      <c r="I495">
        <v>354.21966420758099</v>
      </c>
      <c r="J495">
        <v>500</v>
      </c>
      <c r="K495">
        <v>250</v>
      </c>
      <c r="L495">
        <f t="shared" si="7"/>
        <v>750</v>
      </c>
    </row>
    <row r="496" spans="1:12" x14ac:dyDescent="0.25">
      <c r="A496">
        <v>409010596</v>
      </c>
      <c r="B496" t="s">
        <v>1060</v>
      </c>
      <c r="C496" t="s">
        <v>1061</v>
      </c>
      <c r="D496" t="s">
        <v>980</v>
      </c>
      <c r="E496" t="s">
        <v>89</v>
      </c>
      <c r="F496" t="s">
        <v>90</v>
      </c>
      <c r="G496">
        <v>756.15</v>
      </c>
      <c r="H496">
        <v>151.22999999999999</v>
      </c>
      <c r="I496">
        <v>604.91999999999996</v>
      </c>
      <c r="J496">
        <v>756.15</v>
      </c>
      <c r="K496">
        <v>250</v>
      </c>
      <c r="L496">
        <f t="shared" si="7"/>
        <v>1006.15</v>
      </c>
    </row>
    <row r="497" spans="1:12" x14ac:dyDescent="0.25">
      <c r="A497">
        <v>409020044</v>
      </c>
      <c r="B497" t="s">
        <v>1062</v>
      </c>
      <c r="C497" t="s">
        <v>1063</v>
      </c>
      <c r="D497" t="s">
        <v>980</v>
      </c>
      <c r="E497" t="s">
        <v>66</v>
      </c>
      <c r="F497" t="s">
        <v>67</v>
      </c>
      <c r="G497">
        <v>352.4</v>
      </c>
      <c r="H497">
        <v>166.45856980703701</v>
      </c>
      <c r="I497">
        <v>233.54143019296299</v>
      </c>
      <c r="J497">
        <v>400</v>
      </c>
      <c r="K497">
        <v>250</v>
      </c>
      <c r="L497">
        <f t="shared" si="7"/>
        <v>650</v>
      </c>
    </row>
    <row r="498" spans="1:12" x14ac:dyDescent="0.25">
      <c r="A498">
        <v>409020052</v>
      </c>
      <c r="B498" t="s">
        <v>1064</v>
      </c>
      <c r="C498" t="s">
        <v>1065</v>
      </c>
      <c r="D498" t="s">
        <v>980</v>
      </c>
      <c r="E498" t="s">
        <v>66</v>
      </c>
      <c r="F498" t="s">
        <v>67</v>
      </c>
      <c r="G498">
        <v>405.28</v>
      </c>
      <c r="H498">
        <v>181.022996446901</v>
      </c>
      <c r="I498">
        <v>318.977003553099</v>
      </c>
      <c r="J498">
        <v>500</v>
      </c>
      <c r="K498">
        <v>250</v>
      </c>
      <c r="L498">
        <f t="shared" si="7"/>
        <v>750</v>
      </c>
    </row>
    <row r="499" spans="1:12" x14ac:dyDescent="0.25">
      <c r="A499">
        <v>409020079</v>
      </c>
      <c r="B499" t="s">
        <v>1066</v>
      </c>
      <c r="C499" t="s">
        <v>1067</v>
      </c>
      <c r="D499" t="s">
        <v>980</v>
      </c>
      <c r="E499" t="s">
        <v>66</v>
      </c>
      <c r="F499" t="s">
        <v>67</v>
      </c>
      <c r="G499">
        <v>306.58</v>
      </c>
      <c r="H499">
        <v>105.238436949573</v>
      </c>
      <c r="I499">
        <v>294.76156305042701</v>
      </c>
      <c r="J499">
        <v>400</v>
      </c>
      <c r="K499">
        <v>250</v>
      </c>
      <c r="L499">
        <f t="shared" si="7"/>
        <v>650</v>
      </c>
    </row>
    <row r="500" spans="1:12" x14ac:dyDescent="0.25">
      <c r="A500">
        <v>409020087</v>
      </c>
      <c r="B500" t="s">
        <v>1068</v>
      </c>
      <c r="C500" t="s">
        <v>1069</v>
      </c>
      <c r="D500" t="s">
        <v>980</v>
      </c>
      <c r="E500" t="s">
        <v>66</v>
      </c>
      <c r="F500" t="s">
        <v>67</v>
      </c>
      <c r="G500">
        <v>208.21</v>
      </c>
      <c r="H500">
        <v>176.09624897939599</v>
      </c>
      <c r="I500">
        <v>323.90375102060398</v>
      </c>
      <c r="J500">
        <v>500</v>
      </c>
      <c r="K500">
        <v>250</v>
      </c>
      <c r="L500">
        <f t="shared" si="7"/>
        <v>750</v>
      </c>
    </row>
    <row r="501" spans="1:12" x14ac:dyDescent="0.25">
      <c r="A501">
        <v>409020095</v>
      </c>
      <c r="B501" t="s">
        <v>1070</v>
      </c>
      <c r="C501" t="s">
        <v>1071</v>
      </c>
      <c r="D501" t="s">
        <v>980</v>
      </c>
      <c r="E501" t="s">
        <v>66</v>
      </c>
      <c r="F501" t="s">
        <v>67</v>
      </c>
      <c r="G501">
        <v>208.21</v>
      </c>
      <c r="H501">
        <v>176.09624897939599</v>
      </c>
      <c r="I501">
        <v>323.90375102060398</v>
      </c>
      <c r="J501">
        <v>500</v>
      </c>
      <c r="K501">
        <v>250</v>
      </c>
      <c r="L501">
        <f t="shared" si="7"/>
        <v>750</v>
      </c>
    </row>
    <row r="502" spans="1:12" x14ac:dyDescent="0.25">
      <c r="A502">
        <v>409020109</v>
      </c>
      <c r="B502" t="s">
        <v>1072</v>
      </c>
      <c r="C502" t="s">
        <v>1073</v>
      </c>
      <c r="D502" t="s">
        <v>980</v>
      </c>
      <c r="E502" t="s">
        <v>66</v>
      </c>
      <c r="F502" t="s">
        <v>67</v>
      </c>
      <c r="G502">
        <v>372.96</v>
      </c>
      <c r="H502">
        <v>159.38438438438399</v>
      </c>
      <c r="I502">
        <v>240.61561561561601</v>
      </c>
      <c r="J502">
        <v>400</v>
      </c>
      <c r="K502">
        <v>250</v>
      </c>
      <c r="L502">
        <f t="shared" si="7"/>
        <v>650</v>
      </c>
    </row>
    <row r="503" spans="1:12" x14ac:dyDescent="0.25">
      <c r="A503">
        <v>409020125</v>
      </c>
      <c r="B503" t="s">
        <v>1074</v>
      </c>
      <c r="C503" t="s">
        <v>1075</v>
      </c>
      <c r="D503" t="s">
        <v>980</v>
      </c>
      <c r="E503" t="s">
        <v>66</v>
      </c>
      <c r="F503" t="s">
        <v>67</v>
      </c>
      <c r="G503">
        <v>214.08</v>
      </c>
      <c r="H503">
        <v>137.01420029895399</v>
      </c>
      <c r="I503">
        <v>262.98579970104601</v>
      </c>
      <c r="J503">
        <v>400</v>
      </c>
      <c r="K503">
        <v>250</v>
      </c>
      <c r="L503">
        <f t="shared" si="7"/>
        <v>650</v>
      </c>
    </row>
    <row r="504" spans="1:12" x14ac:dyDescent="0.25">
      <c r="A504">
        <v>409020133</v>
      </c>
      <c r="B504" t="s">
        <v>1076</v>
      </c>
      <c r="C504" t="s">
        <v>1077</v>
      </c>
      <c r="D504" t="s">
        <v>980</v>
      </c>
      <c r="E504" t="s">
        <v>66</v>
      </c>
      <c r="F504" t="s">
        <v>67</v>
      </c>
      <c r="G504">
        <v>469.55</v>
      </c>
      <c r="H504">
        <v>139.26525396656399</v>
      </c>
      <c r="I504">
        <v>260.73474603343601</v>
      </c>
      <c r="J504">
        <v>400</v>
      </c>
      <c r="K504">
        <v>250</v>
      </c>
      <c r="L504">
        <f t="shared" si="7"/>
        <v>650</v>
      </c>
    </row>
    <row r="505" spans="1:12" x14ac:dyDescent="0.25">
      <c r="A505">
        <v>409020141</v>
      </c>
      <c r="B505" t="s">
        <v>1078</v>
      </c>
      <c r="C505" t="s">
        <v>1079</v>
      </c>
      <c r="D505" t="s">
        <v>980</v>
      </c>
      <c r="E505" t="s">
        <v>66</v>
      </c>
      <c r="F505" t="s">
        <v>67</v>
      </c>
      <c r="G505">
        <v>410.75</v>
      </c>
      <c r="H505">
        <v>178.54169202678</v>
      </c>
      <c r="I505">
        <v>221.45830797322</v>
      </c>
      <c r="J505">
        <v>400</v>
      </c>
      <c r="K505">
        <v>250</v>
      </c>
      <c r="L505">
        <f t="shared" si="7"/>
        <v>650</v>
      </c>
    </row>
    <row r="506" spans="1:12" x14ac:dyDescent="0.25">
      <c r="A506">
        <v>409020168</v>
      </c>
      <c r="B506" t="s">
        <v>1080</v>
      </c>
      <c r="C506" t="s">
        <v>1081</v>
      </c>
      <c r="D506" t="s">
        <v>980</v>
      </c>
      <c r="E506" t="s">
        <v>66</v>
      </c>
      <c r="F506" t="s">
        <v>67</v>
      </c>
      <c r="G506">
        <v>305.29000000000002</v>
      </c>
      <c r="H506">
        <v>165.42959153591701</v>
      </c>
      <c r="I506">
        <v>234.57040846408299</v>
      </c>
      <c r="J506">
        <v>400</v>
      </c>
      <c r="K506">
        <v>250</v>
      </c>
      <c r="L506">
        <f t="shared" si="7"/>
        <v>650</v>
      </c>
    </row>
    <row r="507" spans="1:12" x14ac:dyDescent="0.25">
      <c r="A507">
        <v>409020176</v>
      </c>
      <c r="B507" t="s">
        <v>1082</v>
      </c>
      <c r="C507" t="s">
        <v>1083</v>
      </c>
      <c r="D507" t="s">
        <v>980</v>
      </c>
      <c r="E507" t="s">
        <v>66</v>
      </c>
      <c r="F507" t="s">
        <v>67</v>
      </c>
      <c r="G507">
        <v>319.92</v>
      </c>
      <c r="H507">
        <v>104.43860965241301</v>
      </c>
      <c r="I507">
        <v>295.56139034758701</v>
      </c>
      <c r="J507">
        <v>400</v>
      </c>
      <c r="K507">
        <v>250</v>
      </c>
      <c r="L507">
        <f t="shared" si="7"/>
        <v>650</v>
      </c>
    </row>
    <row r="508" spans="1:12" x14ac:dyDescent="0.25">
      <c r="A508">
        <v>409030023</v>
      </c>
      <c r="B508" t="s">
        <v>1084</v>
      </c>
      <c r="C508" t="s">
        <v>1085</v>
      </c>
      <c r="D508" t="s">
        <v>980</v>
      </c>
      <c r="E508" t="s">
        <v>66</v>
      </c>
      <c r="F508" t="s">
        <v>67</v>
      </c>
      <c r="G508">
        <v>1001.71</v>
      </c>
      <c r="H508">
        <v>255.44518872727599</v>
      </c>
      <c r="I508">
        <v>344.55481127272401</v>
      </c>
      <c r="J508">
        <v>600</v>
      </c>
      <c r="K508">
        <v>250</v>
      </c>
      <c r="L508">
        <f t="shared" si="7"/>
        <v>850</v>
      </c>
    </row>
    <row r="509" spans="1:12" x14ac:dyDescent="0.25">
      <c r="A509">
        <v>409030031</v>
      </c>
      <c r="B509" t="s">
        <v>1086</v>
      </c>
      <c r="C509" t="s">
        <v>1087</v>
      </c>
      <c r="D509" t="s">
        <v>980</v>
      </c>
      <c r="E509" t="s">
        <v>66</v>
      </c>
      <c r="F509" t="s">
        <v>67</v>
      </c>
      <c r="G509">
        <v>1088.4000000000001</v>
      </c>
      <c r="H509">
        <v>282.888643880926</v>
      </c>
      <c r="I509">
        <v>317.111356119074</v>
      </c>
      <c r="J509">
        <v>600</v>
      </c>
      <c r="K509">
        <v>250</v>
      </c>
      <c r="L509">
        <f t="shared" si="7"/>
        <v>850</v>
      </c>
    </row>
    <row r="510" spans="1:12" x14ac:dyDescent="0.25">
      <c r="A510">
        <v>409030040</v>
      </c>
      <c r="B510" t="s">
        <v>1088</v>
      </c>
      <c r="C510" t="s">
        <v>1089</v>
      </c>
      <c r="D510" t="s">
        <v>980</v>
      </c>
      <c r="E510" t="s">
        <v>66</v>
      </c>
      <c r="F510" t="s">
        <v>67</v>
      </c>
      <c r="G510">
        <v>851.58</v>
      </c>
      <c r="H510">
        <v>276.23358932807298</v>
      </c>
      <c r="I510">
        <v>223.76641067192699</v>
      </c>
      <c r="J510">
        <v>500</v>
      </c>
      <c r="K510">
        <v>250</v>
      </c>
      <c r="L510">
        <f t="shared" si="7"/>
        <v>750</v>
      </c>
    </row>
    <row r="511" spans="1:12" x14ac:dyDescent="0.25">
      <c r="A511">
        <v>409040010</v>
      </c>
      <c r="B511" t="s">
        <v>1090</v>
      </c>
      <c r="C511" t="s">
        <v>1091</v>
      </c>
      <c r="D511" t="s">
        <v>980</v>
      </c>
      <c r="E511" t="s">
        <v>66</v>
      </c>
      <c r="F511" t="s">
        <v>67</v>
      </c>
      <c r="G511">
        <v>203.06</v>
      </c>
      <c r="H511">
        <v>251.132670146755</v>
      </c>
      <c r="I511">
        <v>248.867329853245</v>
      </c>
      <c r="J511">
        <v>500</v>
      </c>
      <c r="K511">
        <v>250</v>
      </c>
      <c r="L511">
        <f t="shared" si="7"/>
        <v>750</v>
      </c>
    </row>
    <row r="512" spans="1:12" x14ac:dyDescent="0.25">
      <c r="A512">
        <v>409040037</v>
      </c>
      <c r="B512" t="s">
        <v>1092</v>
      </c>
      <c r="C512" t="s">
        <v>1093</v>
      </c>
      <c r="D512" t="s">
        <v>980</v>
      </c>
      <c r="E512" t="s">
        <v>66</v>
      </c>
      <c r="F512" t="s">
        <v>67</v>
      </c>
      <c r="G512">
        <v>223.01</v>
      </c>
      <c r="H512">
        <v>197.26469665037399</v>
      </c>
      <c r="I512">
        <v>202.73530334962601</v>
      </c>
      <c r="J512">
        <v>400</v>
      </c>
      <c r="K512">
        <v>250</v>
      </c>
      <c r="L512">
        <f t="shared" si="7"/>
        <v>650</v>
      </c>
    </row>
    <row r="513" spans="1:12" x14ac:dyDescent="0.25">
      <c r="A513">
        <v>409040053</v>
      </c>
      <c r="B513" t="s">
        <v>1094</v>
      </c>
      <c r="C513" t="s">
        <v>1095</v>
      </c>
      <c r="D513" t="s">
        <v>980</v>
      </c>
      <c r="E513" t="s">
        <v>66</v>
      </c>
      <c r="F513" t="s">
        <v>67</v>
      </c>
      <c r="G513">
        <v>212.09</v>
      </c>
      <c r="H513">
        <v>259.39459663350499</v>
      </c>
      <c r="I513">
        <v>240.60540336649501</v>
      </c>
      <c r="J513">
        <v>500</v>
      </c>
      <c r="K513">
        <v>250</v>
      </c>
      <c r="L513">
        <f t="shared" si="7"/>
        <v>750</v>
      </c>
    </row>
    <row r="514" spans="1:12" x14ac:dyDescent="0.25">
      <c r="A514">
        <v>409040070</v>
      </c>
      <c r="B514" t="s">
        <v>1096</v>
      </c>
      <c r="C514" t="s">
        <v>1097</v>
      </c>
      <c r="D514" t="s">
        <v>980</v>
      </c>
      <c r="E514" t="s">
        <v>66</v>
      </c>
      <c r="F514" t="s">
        <v>67</v>
      </c>
      <c r="G514">
        <v>212.09</v>
      </c>
      <c r="H514">
        <v>207.51567730680401</v>
      </c>
      <c r="I514">
        <v>192.48432269319599</v>
      </c>
      <c r="J514">
        <v>400</v>
      </c>
      <c r="K514">
        <v>250</v>
      </c>
      <c r="L514">
        <f t="shared" si="7"/>
        <v>650</v>
      </c>
    </row>
    <row r="515" spans="1:12" x14ac:dyDescent="0.25">
      <c r="A515">
        <v>409040088</v>
      </c>
      <c r="B515" t="s">
        <v>1098</v>
      </c>
      <c r="C515" t="s">
        <v>1099</v>
      </c>
      <c r="D515" t="s">
        <v>980</v>
      </c>
      <c r="E515" t="s">
        <v>66</v>
      </c>
      <c r="F515" t="s">
        <v>67</v>
      </c>
      <c r="G515">
        <v>210.05</v>
      </c>
      <c r="H515">
        <v>205.74149012140001</v>
      </c>
      <c r="I515">
        <v>194.25850987859999</v>
      </c>
      <c r="J515">
        <v>400</v>
      </c>
      <c r="K515">
        <v>250</v>
      </c>
      <c r="L515">
        <f t="shared" si="7"/>
        <v>650</v>
      </c>
    </row>
    <row r="516" spans="1:12" x14ac:dyDescent="0.25">
      <c r="A516">
        <v>409040096</v>
      </c>
      <c r="B516" t="s">
        <v>1100</v>
      </c>
      <c r="C516" t="s">
        <v>1101</v>
      </c>
      <c r="D516" t="s">
        <v>980</v>
      </c>
      <c r="E516" t="s">
        <v>66</v>
      </c>
      <c r="F516" t="s">
        <v>67</v>
      </c>
      <c r="G516">
        <v>225.86</v>
      </c>
      <c r="H516">
        <v>194.77552466129501</v>
      </c>
      <c r="I516">
        <v>205.22447533870499</v>
      </c>
      <c r="J516">
        <v>400</v>
      </c>
      <c r="K516">
        <v>250</v>
      </c>
      <c r="L516">
        <f t="shared" ref="L516:L579" si="8">J516+K516</f>
        <v>650</v>
      </c>
    </row>
    <row r="517" spans="1:12" x14ac:dyDescent="0.25">
      <c r="A517">
        <v>409040118</v>
      </c>
      <c r="B517" t="s">
        <v>1102</v>
      </c>
      <c r="C517" t="s">
        <v>1103</v>
      </c>
      <c r="D517" t="s">
        <v>980</v>
      </c>
      <c r="E517" t="s">
        <v>66</v>
      </c>
      <c r="F517" t="s">
        <v>67</v>
      </c>
      <c r="G517">
        <v>227.87</v>
      </c>
      <c r="H517">
        <v>193.16276824505201</v>
      </c>
      <c r="I517">
        <v>206.83723175494799</v>
      </c>
      <c r="J517">
        <v>400</v>
      </c>
      <c r="K517">
        <v>250</v>
      </c>
      <c r="L517">
        <f t="shared" si="8"/>
        <v>650</v>
      </c>
    </row>
    <row r="518" spans="1:12" x14ac:dyDescent="0.25">
      <c r="A518">
        <v>409040126</v>
      </c>
      <c r="B518" t="s">
        <v>1104</v>
      </c>
      <c r="C518" t="s">
        <v>1105</v>
      </c>
      <c r="D518" t="s">
        <v>980</v>
      </c>
      <c r="E518" t="s">
        <v>66</v>
      </c>
      <c r="F518" t="s">
        <v>67</v>
      </c>
      <c r="G518">
        <v>385.32</v>
      </c>
      <c r="H518">
        <v>167.48676424789801</v>
      </c>
      <c r="I518">
        <v>232.51323575210199</v>
      </c>
      <c r="J518">
        <v>400</v>
      </c>
      <c r="K518">
        <v>250</v>
      </c>
      <c r="L518">
        <f t="shared" si="8"/>
        <v>650</v>
      </c>
    </row>
    <row r="519" spans="1:12" x14ac:dyDescent="0.25">
      <c r="A519">
        <v>409040134</v>
      </c>
      <c r="B519" t="s">
        <v>1106</v>
      </c>
      <c r="C519" t="s">
        <v>1107</v>
      </c>
      <c r="D519" t="s">
        <v>980</v>
      </c>
      <c r="E519" t="s">
        <v>89</v>
      </c>
      <c r="F519" t="s">
        <v>90</v>
      </c>
      <c r="G519">
        <v>360.07</v>
      </c>
      <c r="H519">
        <v>189.07434665481699</v>
      </c>
      <c r="I519">
        <v>310.92565334518298</v>
      </c>
      <c r="J519">
        <v>500</v>
      </c>
      <c r="K519">
        <v>250</v>
      </c>
      <c r="L519">
        <f t="shared" si="8"/>
        <v>750</v>
      </c>
    </row>
    <row r="520" spans="1:12" x14ac:dyDescent="0.25">
      <c r="A520">
        <v>409040142</v>
      </c>
      <c r="B520" t="s">
        <v>1108</v>
      </c>
      <c r="C520" t="s">
        <v>1109</v>
      </c>
      <c r="D520" t="s">
        <v>980</v>
      </c>
      <c r="E520" t="s">
        <v>66</v>
      </c>
      <c r="F520" t="s">
        <v>67</v>
      </c>
      <c r="G520">
        <v>433.62</v>
      </c>
      <c r="H520">
        <v>193.478160601448</v>
      </c>
      <c r="I520">
        <v>206.521839398552</v>
      </c>
      <c r="J520">
        <v>400</v>
      </c>
      <c r="K520">
        <v>250</v>
      </c>
      <c r="L520">
        <f t="shared" si="8"/>
        <v>650</v>
      </c>
    </row>
    <row r="521" spans="1:12" x14ac:dyDescent="0.25">
      <c r="A521">
        <v>409040150</v>
      </c>
      <c r="B521" t="s">
        <v>1110</v>
      </c>
      <c r="C521" t="s">
        <v>1111</v>
      </c>
      <c r="D521" t="s">
        <v>980</v>
      </c>
      <c r="E521" t="s">
        <v>66</v>
      </c>
      <c r="F521" t="s">
        <v>67</v>
      </c>
      <c r="G521">
        <v>254.07</v>
      </c>
      <c r="H521">
        <v>194.056756012123</v>
      </c>
      <c r="I521">
        <v>205.943243987877</v>
      </c>
      <c r="J521">
        <v>400</v>
      </c>
      <c r="K521">
        <v>250</v>
      </c>
      <c r="L521">
        <f t="shared" si="8"/>
        <v>650</v>
      </c>
    </row>
    <row r="522" spans="1:12" x14ac:dyDescent="0.25">
      <c r="A522">
        <v>409040169</v>
      </c>
      <c r="B522" t="s">
        <v>1112</v>
      </c>
      <c r="C522" t="s">
        <v>1113</v>
      </c>
      <c r="D522" t="s">
        <v>980</v>
      </c>
      <c r="E522" t="s">
        <v>66</v>
      </c>
      <c r="F522" t="s">
        <v>67</v>
      </c>
      <c r="G522">
        <v>350.13</v>
      </c>
      <c r="H522">
        <v>154.902464798789</v>
      </c>
      <c r="I522">
        <v>245.097535201211</v>
      </c>
      <c r="J522">
        <v>400</v>
      </c>
      <c r="K522">
        <v>250</v>
      </c>
      <c r="L522">
        <f t="shared" si="8"/>
        <v>650</v>
      </c>
    </row>
    <row r="523" spans="1:12" x14ac:dyDescent="0.25">
      <c r="A523">
        <v>409040185</v>
      </c>
      <c r="B523" t="s">
        <v>1114</v>
      </c>
      <c r="C523" t="s">
        <v>1115</v>
      </c>
      <c r="D523" t="s">
        <v>980</v>
      </c>
      <c r="E523" t="s">
        <v>66</v>
      </c>
      <c r="F523" t="s">
        <v>67</v>
      </c>
      <c r="G523">
        <v>277.48</v>
      </c>
      <c r="H523">
        <v>211.43145451924499</v>
      </c>
      <c r="I523">
        <v>188.56854548075501</v>
      </c>
      <c r="J523">
        <v>400</v>
      </c>
      <c r="K523">
        <v>250</v>
      </c>
      <c r="L523">
        <f t="shared" si="8"/>
        <v>650</v>
      </c>
    </row>
    <row r="524" spans="1:12" x14ac:dyDescent="0.25">
      <c r="A524">
        <v>409040193</v>
      </c>
      <c r="B524" t="s">
        <v>1116</v>
      </c>
      <c r="C524" t="s">
        <v>1117</v>
      </c>
      <c r="D524" t="s">
        <v>980</v>
      </c>
      <c r="E524" t="s">
        <v>66</v>
      </c>
      <c r="F524" t="s">
        <v>67</v>
      </c>
      <c r="G524">
        <v>225.86</v>
      </c>
      <c r="H524">
        <v>243.46940582661799</v>
      </c>
      <c r="I524">
        <v>256.53059417338199</v>
      </c>
      <c r="J524">
        <v>500</v>
      </c>
      <c r="K524">
        <v>250</v>
      </c>
      <c r="L524">
        <f t="shared" si="8"/>
        <v>750</v>
      </c>
    </row>
    <row r="525" spans="1:12" x14ac:dyDescent="0.25">
      <c r="A525">
        <v>409040215</v>
      </c>
      <c r="B525" t="s">
        <v>1118</v>
      </c>
      <c r="C525" t="s">
        <v>1119</v>
      </c>
      <c r="D525" t="s">
        <v>980</v>
      </c>
      <c r="E525" t="s">
        <v>89</v>
      </c>
      <c r="F525" t="s">
        <v>90</v>
      </c>
      <c r="G525">
        <v>256.97000000000003</v>
      </c>
      <c r="H525">
        <v>146.16492197532801</v>
      </c>
      <c r="I525">
        <v>353.83507802467199</v>
      </c>
      <c r="J525">
        <v>500</v>
      </c>
      <c r="K525">
        <v>250</v>
      </c>
      <c r="L525">
        <f t="shared" si="8"/>
        <v>750</v>
      </c>
    </row>
    <row r="526" spans="1:12" x14ac:dyDescent="0.25">
      <c r="A526">
        <v>409040223</v>
      </c>
      <c r="B526" t="s">
        <v>1120</v>
      </c>
      <c r="C526" t="s">
        <v>1121</v>
      </c>
      <c r="D526" t="s">
        <v>980</v>
      </c>
      <c r="E526" t="s">
        <v>66</v>
      </c>
      <c r="F526" t="s">
        <v>67</v>
      </c>
      <c r="G526">
        <v>280.13</v>
      </c>
      <c r="H526">
        <v>261.75347160246997</v>
      </c>
      <c r="I526">
        <v>238.24652839753</v>
      </c>
      <c r="J526">
        <v>500</v>
      </c>
      <c r="K526">
        <v>250</v>
      </c>
      <c r="L526">
        <f t="shared" si="8"/>
        <v>750</v>
      </c>
    </row>
    <row r="527" spans="1:12" x14ac:dyDescent="0.25">
      <c r="A527">
        <v>409040231</v>
      </c>
      <c r="B527" t="s">
        <v>1122</v>
      </c>
      <c r="C527" t="s">
        <v>1123</v>
      </c>
      <c r="D527" t="s">
        <v>980</v>
      </c>
      <c r="E527" t="s">
        <v>66</v>
      </c>
      <c r="F527" t="s">
        <v>67</v>
      </c>
      <c r="G527">
        <v>257.56</v>
      </c>
      <c r="H527">
        <v>163.690013977326</v>
      </c>
      <c r="I527">
        <v>336.30998602267402</v>
      </c>
      <c r="J527">
        <v>500</v>
      </c>
      <c r="K527">
        <v>250</v>
      </c>
      <c r="L527">
        <f t="shared" si="8"/>
        <v>750</v>
      </c>
    </row>
    <row r="528" spans="1:12" x14ac:dyDescent="0.25">
      <c r="A528">
        <v>409040240</v>
      </c>
      <c r="B528" t="s">
        <v>1124</v>
      </c>
      <c r="C528" t="s">
        <v>1125</v>
      </c>
      <c r="D528" t="s">
        <v>980</v>
      </c>
      <c r="E528" t="s">
        <v>89</v>
      </c>
      <c r="F528" t="s">
        <v>1126</v>
      </c>
      <c r="G528">
        <v>438.87</v>
      </c>
      <c r="H528">
        <v>282.48684120582402</v>
      </c>
      <c r="I528">
        <v>217.51315879417601</v>
      </c>
      <c r="J528">
        <v>500</v>
      </c>
      <c r="K528">
        <v>250</v>
      </c>
      <c r="L528">
        <f t="shared" si="8"/>
        <v>750</v>
      </c>
    </row>
    <row r="529" spans="1:12" x14ac:dyDescent="0.25">
      <c r="A529">
        <v>409050024</v>
      </c>
      <c r="B529" t="s">
        <v>1127</v>
      </c>
      <c r="C529" t="s">
        <v>1128</v>
      </c>
      <c r="D529" t="s">
        <v>980</v>
      </c>
      <c r="E529" t="s">
        <v>66</v>
      </c>
      <c r="F529" t="s">
        <v>67</v>
      </c>
      <c r="G529">
        <v>388.21</v>
      </c>
      <c r="H529">
        <v>199.23495015584399</v>
      </c>
      <c r="I529">
        <v>300.76504984415698</v>
      </c>
      <c r="J529">
        <v>500</v>
      </c>
      <c r="K529">
        <v>250</v>
      </c>
      <c r="L529">
        <f t="shared" si="8"/>
        <v>750</v>
      </c>
    </row>
    <row r="530" spans="1:12" x14ac:dyDescent="0.25">
      <c r="A530">
        <v>409050032</v>
      </c>
      <c r="B530" t="s">
        <v>1129</v>
      </c>
      <c r="C530" t="s">
        <v>1130</v>
      </c>
      <c r="D530" t="s">
        <v>980</v>
      </c>
      <c r="E530" t="s">
        <v>66</v>
      </c>
      <c r="F530" t="s">
        <v>67</v>
      </c>
      <c r="G530">
        <v>372.96</v>
      </c>
      <c r="H530">
        <v>159.39510939510899</v>
      </c>
      <c r="I530">
        <v>240.60489060489101</v>
      </c>
      <c r="J530">
        <v>400</v>
      </c>
      <c r="K530">
        <v>250</v>
      </c>
      <c r="L530">
        <f t="shared" si="8"/>
        <v>650</v>
      </c>
    </row>
    <row r="531" spans="1:12" x14ac:dyDescent="0.25">
      <c r="A531">
        <v>409050040</v>
      </c>
      <c r="B531" t="s">
        <v>1131</v>
      </c>
      <c r="C531" t="s">
        <v>1132</v>
      </c>
      <c r="D531" t="s">
        <v>980</v>
      </c>
      <c r="E531" t="s">
        <v>66</v>
      </c>
      <c r="F531" t="s">
        <v>67</v>
      </c>
      <c r="G531">
        <v>372.96</v>
      </c>
      <c r="H531">
        <v>159.38438438438399</v>
      </c>
      <c r="I531">
        <v>240.61561561561601</v>
      </c>
      <c r="J531">
        <v>400</v>
      </c>
      <c r="K531">
        <v>250</v>
      </c>
      <c r="L531">
        <f t="shared" si="8"/>
        <v>650</v>
      </c>
    </row>
    <row r="532" spans="1:12" x14ac:dyDescent="0.25">
      <c r="A532">
        <v>409050075</v>
      </c>
      <c r="B532" t="s">
        <v>1133</v>
      </c>
      <c r="C532" t="s">
        <v>1134</v>
      </c>
      <c r="D532" t="s">
        <v>980</v>
      </c>
      <c r="E532" t="s">
        <v>66</v>
      </c>
      <c r="F532" t="s">
        <v>67</v>
      </c>
      <c r="G532">
        <v>505.02</v>
      </c>
      <c r="H532">
        <v>181.51756366084501</v>
      </c>
      <c r="I532">
        <v>318.48243633915502</v>
      </c>
      <c r="J532">
        <v>500</v>
      </c>
      <c r="K532">
        <v>250</v>
      </c>
      <c r="L532">
        <f t="shared" si="8"/>
        <v>750</v>
      </c>
    </row>
    <row r="533" spans="1:12" x14ac:dyDescent="0.25">
      <c r="A533">
        <v>409050083</v>
      </c>
      <c r="B533" t="s">
        <v>1135</v>
      </c>
      <c r="C533" t="s">
        <v>1136</v>
      </c>
      <c r="D533" t="s">
        <v>980</v>
      </c>
      <c r="E533" t="s">
        <v>89</v>
      </c>
      <c r="F533" t="s">
        <v>90</v>
      </c>
      <c r="G533">
        <v>219.12</v>
      </c>
      <c r="H533">
        <v>221.61372763782401</v>
      </c>
      <c r="I533">
        <v>178.38627236217599</v>
      </c>
      <c r="J533">
        <v>400</v>
      </c>
      <c r="K533">
        <v>250</v>
      </c>
      <c r="L533">
        <f t="shared" si="8"/>
        <v>650</v>
      </c>
    </row>
    <row r="534" spans="1:12" x14ac:dyDescent="0.25">
      <c r="A534">
        <v>409050091</v>
      </c>
      <c r="B534" t="s">
        <v>1137</v>
      </c>
      <c r="C534" t="s">
        <v>1138</v>
      </c>
      <c r="D534" t="s">
        <v>980</v>
      </c>
      <c r="E534" t="s">
        <v>66</v>
      </c>
      <c r="F534" t="s">
        <v>67</v>
      </c>
      <c r="G534">
        <v>866.17</v>
      </c>
      <c r="H534">
        <v>190.33792442592099</v>
      </c>
      <c r="I534">
        <v>309.66207557407898</v>
      </c>
      <c r="J534">
        <v>500</v>
      </c>
      <c r="K534">
        <v>250</v>
      </c>
      <c r="L534">
        <f t="shared" si="8"/>
        <v>750</v>
      </c>
    </row>
    <row r="535" spans="1:12" x14ac:dyDescent="0.25">
      <c r="A535">
        <v>409060011</v>
      </c>
      <c r="B535" t="s">
        <v>1139</v>
      </c>
      <c r="C535" t="s">
        <v>1140</v>
      </c>
      <c r="D535" t="s">
        <v>1141</v>
      </c>
      <c r="E535" t="s">
        <v>66</v>
      </c>
      <c r="F535" t="s">
        <v>67</v>
      </c>
      <c r="G535">
        <v>178.01</v>
      </c>
      <c r="H535">
        <v>226.672658839391</v>
      </c>
      <c r="I535">
        <v>273.32734116060902</v>
      </c>
      <c r="J535">
        <v>500</v>
      </c>
      <c r="K535">
        <v>250</v>
      </c>
      <c r="L535">
        <f t="shared" si="8"/>
        <v>750</v>
      </c>
    </row>
    <row r="536" spans="1:12" x14ac:dyDescent="0.25">
      <c r="A536">
        <v>409060020</v>
      </c>
      <c r="B536" t="s">
        <v>1142</v>
      </c>
      <c r="C536" t="s">
        <v>1143</v>
      </c>
      <c r="D536" t="s">
        <v>1141</v>
      </c>
      <c r="E536" t="s">
        <v>66</v>
      </c>
      <c r="F536" t="s">
        <v>67</v>
      </c>
      <c r="G536">
        <v>449.2</v>
      </c>
      <c r="H536">
        <v>201.424755120214</v>
      </c>
      <c r="I536">
        <v>298.575244879786</v>
      </c>
      <c r="J536">
        <v>500</v>
      </c>
      <c r="K536">
        <v>250</v>
      </c>
      <c r="L536">
        <f t="shared" si="8"/>
        <v>750</v>
      </c>
    </row>
    <row r="537" spans="1:12" x14ac:dyDescent="0.25">
      <c r="A537">
        <v>409060038</v>
      </c>
      <c r="B537" t="s">
        <v>1144</v>
      </c>
      <c r="C537" t="s">
        <v>1145</v>
      </c>
      <c r="D537" t="s">
        <v>1141</v>
      </c>
      <c r="E537" t="s">
        <v>89</v>
      </c>
      <c r="F537" t="s">
        <v>90</v>
      </c>
      <c r="G537">
        <v>443.66</v>
      </c>
      <c r="H537">
        <v>156.04291574629201</v>
      </c>
      <c r="I537">
        <v>343.95708425370799</v>
      </c>
      <c r="J537">
        <v>500</v>
      </c>
      <c r="K537">
        <v>250</v>
      </c>
      <c r="L537">
        <f t="shared" si="8"/>
        <v>750</v>
      </c>
    </row>
    <row r="538" spans="1:12" x14ac:dyDescent="0.25">
      <c r="A538">
        <v>409060046</v>
      </c>
      <c r="B538" t="s">
        <v>1146</v>
      </c>
      <c r="C538" t="s">
        <v>1147</v>
      </c>
      <c r="D538" t="s">
        <v>1141</v>
      </c>
      <c r="E538" t="s">
        <v>89</v>
      </c>
      <c r="F538" t="s">
        <v>90</v>
      </c>
      <c r="G538">
        <v>167.42</v>
      </c>
      <c r="H538">
        <v>136.63839445705401</v>
      </c>
      <c r="I538">
        <v>263.36160554294599</v>
      </c>
      <c r="J538">
        <v>400</v>
      </c>
      <c r="K538">
        <v>250</v>
      </c>
      <c r="L538">
        <f t="shared" si="8"/>
        <v>650</v>
      </c>
    </row>
    <row r="539" spans="1:12" x14ac:dyDescent="0.25">
      <c r="A539">
        <v>409060054</v>
      </c>
      <c r="B539" t="s">
        <v>1148</v>
      </c>
      <c r="C539" t="s">
        <v>1149</v>
      </c>
      <c r="D539" t="s">
        <v>1141</v>
      </c>
      <c r="E539" t="s">
        <v>66</v>
      </c>
      <c r="F539" t="s">
        <v>67</v>
      </c>
      <c r="G539">
        <v>137.38</v>
      </c>
      <c r="H539">
        <v>257.97059251710601</v>
      </c>
      <c r="I539">
        <v>242.02940748289399</v>
      </c>
      <c r="J539">
        <v>500</v>
      </c>
      <c r="K539">
        <v>250</v>
      </c>
      <c r="L539">
        <f t="shared" si="8"/>
        <v>750</v>
      </c>
    </row>
    <row r="540" spans="1:12" x14ac:dyDescent="0.25">
      <c r="A540">
        <v>409060100</v>
      </c>
      <c r="B540" t="s">
        <v>1150</v>
      </c>
      <c r="C540" t="s">
        <v>1151</v>
      </c>
      <c r="D540" t="s">
        <v>1141</v>
      </c>
      <c r="E540" t="s">
        <v>66</v>
      </c>
      <c r="F540" t="s">
        <v>67</v>
      </c>
      <c r="G540">
        <v>658.83</v>
      </c>
      <c r="H540">
        <v>199.32304236297699</v>
      </c>
      <c r="I540">
        <v>300.67695763702301</v>
      </c>
      <c r="J540">
        <v>500</v>
      </c>
      <c r="K540">
        <v>250</v>
      </c>
      <c r="L540">
        <f t="shared" si="8"/>
        <v>750</v>
      </c>
    </row>
    <row r="541" spans="1:12" x14ac:dyDescent="0.25">
      <c r="A541">
        <v>409060119</v>
      </c>
      <c r="B541" t="s">
        <v>1152</v>
      </c>
      <c r="C541" t="s">
        <v>1153</v>
      </c>
      <c r="D541" t="s">
        <v>1141</v>
      </c>
      <c r="E541" t="s">
        <v>89</v>
      </c>
      <c r="F541" t="s">
        <v>90</v>
      </c>
      <c r="G541">
        <v>1103.6400000000001</v>
      </c>
      <c r="H541">
        <v>370.6</v>
      </c>
      <c r="I541">
        <v>733.04</v>
      </c>
      <c r="J541">
        <v>1103.6400000000001</v>
      </c>
      <c r="K541">
        <v>250</v>
      </c>
      <c r="L541">
        <f t="shared" si="8"/>
        <v>1353.64</v>
      </c>
    </row>
    <row r="542" spans="1:12" x14ac:dyDescent="0.25">
      <c r="A542">
        <v>409060127</v>
      </c>
      <c r="B542" t="s">
        <v>1154</v>
      </c>
      <c r="C542" t="s">
        <v>1155</v>
      </c>
      <c r="D542" t="s">
        <v>1141</v>
      </c>
      <c r="E542" t="s">
        <v>89</v>
      </c>
      <c r="F542" t="s">
        <v>90</v>
      </c>
      <c r="G542">
        <v>781.93</v>
      </c>
      <c r="H542">
        <v>273.43</v>
      </c>
      <c r="I542">
        <v>508.5</v>
      </c>
      <c r="J542">
        <v>781.93</v>
      </c>
      <c r="K542">
        <v>250</v>
      </c>
      <c r="L542">
        <f t="shared" si="8"/>
        <v>1031.9299999999998</v>
      </c>
    </row>
    <row r="543" spans="1:12" x14ac:dyDescent="0.25">
      <c r="A543">
        <v>409060135</v>
      </c>
      <c r="B543" t="s">
        <v>1156</v>
      </c>
      <c r="C543" t="s">
        <v>1157</v>
      </c>
      <c r="D543" t="s">
        <v>1141</v>
      </c>
      <c r="E543" t="s">
        <v>89</v>
      </c>
      <c r="F543" t="s">
        <v>90</v>
      </c>
      <c r="G543">
        <v>907.93</v>
      </c>
      <c r="H543">
        <v>317.49</v>
      </c>
      <c r="I543">
        <v>590.44000000000005</v>
      </c>
      <c r="J543">
        <v>907.93</v>
      </c>
      <c r="K543">
        <v>250</v>
      </c>
      <c r="L543">
        <f t="shared" si="8"/>
        <v>1157.9299999999998</v>
      </c>
    </row>
    <row r="544" spans="1:12" x14ac:dyDescent="0.25">
      <c r="A544">
        <v>409060143</v>
      </c>
      <c r="B544" t="s">
        <v>1158</v>
      </c>
      <c r="C544" t="s">
        <v>1159</v>
      </c>
      <c r="D544" t="s">
        <v>1141</v>
      </c>
      <c r="E544" t="s">
        <v>66</v>
      </c>
      <c r="F544" t="s">
        <v>67</v>
      </c>
      <c r="G544">
        <v>717.9</v>
      </c>
      <c r="H544">
        <v>167.89942888981801</v>
      </c>
      <c r="I544">
        <v>332.10057111018301</v>
      </c>
      <c r="J544">
        <v>500</v>
      </c>
      <c r="K544">
        <v>250</v>
      </c>
      <c r="L544">
        <f t="shared" si="8"/>
        <v>750</v>
      </c>
    </row>
    <row r="545" spans="1:12" x14ac:dyDescent="0.25">
      <c r="A545">
        <v>409060151</v>
      </c>
      <c r="B545" t="s">
        <v>1160</v>
      </c>
      <c r="C545" t="s">
        <v>1161</v>
      </c>
      <c r="D545" t="s">
        <v>1141</v>
      </c>
      <c r="E545" t="s">
        <v>66</v>
      </c>
      <c r="F545" t="s">
        <v>67</v>
      </c>
      <c r="G545">
        <v>665.32</v>
      </c>
      <c r="H545">
        <v>199.212409066314</v>
      </c>
      <c r="I545">
        <v>300.78759093368598</v>
      </c>
      <c r="J545">
        <v>500</v>
      </c>
      <c r="K545">
        <v>250</v>
      </c>
      <c r="L545">
        <f t="shared" si="8"/>
        <v>750</v>
      </c>
    </row>
    <row r="546" spans="1:12" x14ac:dyDescent="0.25">
      <c r="A546">
        <v>409060178</v>
      </c>
      <c r="B546" t="s">
        <v>1162</v>
      </c>
      <c r="C546" t="s">
        <v>1163</v>
      </c>
      <c r="D546" t="s">
        <v>1141</v>
      </c>
      <c r="E546" t="s">
        <v>66</v>
      </c>
      <c r="F546" t="s">
        <v>67</v>
      </c>
      <c r="G546">
        <v>173.33</v>
      </c>
      <c r="H546">
        <v>226.50435585299701</v>
      </c>
      <c r="I546">
        <v>273.49564414700302</v>
      </c>
      <c r="J546">
        <v>500</v>
      </c>
      <c r="K546">
        <v>250</v>
      </c>
      <c r="L546">
        <f t="shared" si="8"/>
        <v>750</v>
      </c>
    </row>
    <row r="547" spans="1:12" x14ac:dyDescent="0.25">
      <c r="A547">
        <v>409060186</v>
      </c>
      <c r="B547" t="s">
        <v>1164</v>
      </c>
      <c r="C547" t="s">
        <v>1165</v>
      </c>
      <c r="D547" t="s">
        <v>1141</v>
      </c>
      <c r="E547" t="s">
        <v>89</v>
      </c>
      <c r="F547" t="s">
        <v>90</v>
      </c>
      <c r="G547">
        <v>485.48</v>
      </c>
      <c r="H547">
        <v>204.96209936557599</v>
      </c>
      <c r="I547">
        <v>295.03790063442398</v>
      </c>
      <c r="J547">
        <v>500</v>
      </c>
      <c r="K547">
        <v>250</v>
      </c>
      <c r="L547">
        <f t="shared" si="8"/>
        <v>750</v>
      </c>
    </row>
    <row r="548" spans="1:12" x14ac:dyDescent="0.25">
      <c r="A548">
        <v>409060194</v>
      </c>
      <c r="B548" t="s">
        <v>1166</v>
      </c>
      <c r="C548" t="s">
        <v>1167</v>
      </c>
      <c r="D548" t="s">
        <v>1141</v>
      </c>
      <c r="E548" t="s">
        <v>66</v>
      </c>
      <c r="F548" t="s">
        <v>67</v>
      </c>
      <c r="G548">
        <v>528.94000000000005</v>
      </c>
      <c r="H548">
        <v>174.84969939879801</v>
      </c>
      <c r="I548">
        <v>325.15030060120199</v>
      </c>
      <c r="J548">
        <v>500</v>
      </c>
      <c r="K548">
        <v>250</v>
      </c>
      <c r="L548">
        <f t="shared" si="8"/>
        <v>750</v>
      </c>
    </row>
    <row r="549" spans="1:12" x14ac:dyDescent="0.25">
      <c r="A549">
        <v>409060208</v>
      </c>
      <c r="B549" t="s">
        <v>1168</v>
      </c>
      <c r="C549" t="s">
        <v>1169</v>
      </c>
      <c r="D549" t="s">
        <v>1141</v>
      </c>
      <c r="E549" t="s">
        <v>66</v>
      </c>
      <c r="F549" t="s">
        <v>67</v>
      </c>
      <c r="G549">
        <v>437.46</v>
      </c>
      <c r="H549">
        <v>209.50486901659599</v>
      </c>
      <c r="I549">
        <v>290.49513098340401</v>
      </c>
      <c r="J549">
        <v>500</v>
      </c>
      <c r="K549">
        <v>250</v>
      </c>
      <c r="L549">
        <f t="shared" si="8"/>
        <v>750</v>
      </c>
    </row>
    <row r="550" spans="1:12" x14ac:dyDescent="0.25">
      <c r="A550">
        <v>409060216</v>
      </c>
      <c r="B550" t="s">
        <v>1170</v>
      </c>
      <c r="C550" t="s">
        <v>1171</v>
      </c>
      <c r="D550" t="s">
        <v>1141</v>
      </c>
      <c r="E550" t="s">
        <v>89</v>
      </c>
      <c r="F550" t="s">
        <v>90</v>
      </c>
      <c r="G550">
        <v>509.86</v>
      </c>
      <c r="H550">
        <v>151.86000000000001</v>
      </c>
      <c r="I550">
        <v>358</v>
      </c>
      <c r="J550">
        <v>509.86</v>
      </c>
      <c r="K550">
        <v>250</v>
      </c>
      <c r="L550">
        <f t="shared" si="8"/>
        <v>759.86</v>
      </c>
    </row>
    <row r="551" spans="1:12" x14ac:dyDescent="0.25">
      <c r="A551">
        <v>409060224</v>
      </c>
      <c r="B551" t="s">
        <v>1172</v>
      </c>
      <c r="C551" t="s">
        <v>1173</v>
      </c>
      <c r="D551" t="s">
        <v>1141</v>
      </c>
      <c r="E551" t="s">
        <v>66</v>
      </c>
      <c r="F551" t="s">
        <v>67</v>
      </c>
      <c r="G551">
        <v>323.74</v>
      </c>
      <c r="H551">
        <v>226.555260394143</v>
      </c>
      <c r="I551">
        <v>273.44473960585702</v>
      </c>
      <c r="J551">
        <v>500</v>
      </c>
      <c r="K551">
        <v>250</v>
      </c>
      <c r="L551">
        <f t="shared" si="8"/>
        <v>750</v>
      </c>
    </row>
    <row r="552" spans="1:12" x14ac:dyDescent="0.25">
      <c r="A552">
        <v>409060232</v>
      </c>
      <c r="B552" t="s">
        <v>1174</v>
      </c>
      <c r="C552" t="s">
        <v>1175</v>
      </c>
      <c r="D552" t="s">
        <v>1141</v>
      </c>
      <c r="E552" t="s">
        <v>89</v>
      </c>
      <c r="F552" t="s">
        <v>90</v>
      </c>
      <c r="G552">
        <v>465.59</v>
      </c>
      <c r="H552">
        <v>164.16804484632399</v>
      </c>
      <c r="I552">
        <v>335.83195515367601</v>
      </c>
      <c r="J552">
        <v>500</v>
      </c>
      <c r="K552">
        <v>250</v>
      </c>
      <c r="L552">
        <f t="shared" si="8"/>
        <v>750</v>
      </c>
    </row>
    <row r="553" spans="1:12" x14ac:dyDescent="0.25">
      <c r="A553">
        <v>409060240</v>
      </c>
      <c r="B553" t="s">
        <v>1176</v>
      </c>
      <c r="C553" t="s">
        <v>1177</v>
      </c>
      <c r="D553" t="s">
        <v>1141</v>
      </c>
      <c r="E553" t="s">
        <v>66</v>
      </c>
      <c r="F553" t="s">
        <v>67</v>
      </c>
      <c r="G553">
        <v>376.84</v>
      </c>
      <c r="H553">
        <v>243.259738881223</v>
      </c>
      <c r="I553">
        <v>256.74026111877703</v>
      </c>
      <c r="J553">
        <v>500</v>
      </c>
      <c r="K553">
        <v>250</v>
      </c>
      <c r="L553">
        <f t="shared" si="8"/>
        <v>750</v>
      </c>
    </row>
    <row r="554" spans="1:12" x14ac:dyDescent="0.25">
      <c r="A554">
        <v>409060259</v>
      </c>
      <c r="B554" t="s">
        <v>1178</v>
      </c>
      <c r="C554" t="s">
        <v>1179</v>
      </c>
      <c r="D554" t="s">
        <v>1141</v>
      </c>
      <c r="E554" t="s">
        <v>66</v>
      </c>
      <c r="F554" t="s">
        <v>67</v>
      </c>
      <c r="G554">
        <v>334.32</v>
      </c>
      <c r="H554">
        <v>219.325795644891</v>
      </c>
      <c r="I554">
        <v>280.674204355109</v>
      </c>
      <c r="J554">
        <v>500</v>
      </c>
      <c r="K554">
        <v>250</v>
      </c>
      <c r="L554">
        <f t="shared" si="8"/>
        <v>750</v>
      </c>
    </row>
    <row r="555" spans="1:12" x14ac:dyDescent="0.25">
      <c r="A555">
        <v>409060267</v>
      </c>
      <c r="B555" t="s">
        <v>1180</v>
      </c>
      <c r="C555" t="s">
        <v>1181</v>
      </c>
      <c r="D555" t="s">
        <v>1141</v>
      </c>
      <c r="E555" t="s">
        <v>66</v>
      </c>
      <c r="F555" t="s">
        <v>67</v>
      </c>
      <c r="G555">
        <v>337.17</v>
      </c>
      <c r="H555">
        <v>217.575703650977</v>
      </c>
      <c r="I555">
        <v>282.424296349023</v>
      </c>
      <c r="J555">
        <v>500</v>
      </c>
      <c r="K555">
        <v>250</v>
      </c>
      <c r="L555">
        <f t="shared" si="8"/>
        <v>750</v>
      </c>
    </row>
    <row r="556" spans="1:12" x14ac:dyDescent="0.25">
      <c r="A556">
        <v>409060275</v>
      </c>
      <c r="B556" t="s">
        <v>1182</v>
      </c>
      <c r="C556" t="s">
        <v>1183</v>
      </c>
      <c r="D556" t="s">
        <v>1141</v>
      </c>
      <c r="E556" t="s">
        <v>66</v>
      </c>
      <c r="F556" t="s">
        <v>67</v>
      </c>
      <c r="G556">
        <v>324.23</v>
      </c>
      <c r="H556">
        <v>226.13576781914099</v>
      </c>
      <c r="I556">
        <v>273.86423218085901</v>
      </c>
      <c r="J556">
        <v>500</v>
      </c>
      <c r="K556">
        <v>250</v>
      </c>
      <c r="L556">
        <f t="shared" si="8"/>
        <v>750</v>
      </c>
    </row>
    <row r="557" spans="1:12" x14ac:dyDescent="0.25">
      <c r="A557">
        <v>409070017</v>
      </c>
      <c r="B557" t="s">
        <v>1184</v>
      </c>
      <c r="C557" t="s">
        <v>1185</v>
      </c>
      <c r="D557" t="s">
        <v>1141</v>
      </c>
      <c r="E557" t="s">
        <v>66</v>
      </c>
      <c r="F557" t="s">
        <v>67</v>
      </c>
      <c r="G557">
        <v>119.35</v>
      </c>
      <c r="H557">
        <v>295.85253456221199</v>
      </c>
      <c r="I557">
        <v>204.14746543778799</v>
      </c>
      <c r="J557">
        <v>500</v>
      </c>
      <c r="K557">
        <v>250</v>
      </c>
      <c r="L557">
        <f t="shared" si="8"/>
        <v>750</v>
      </c>
    </row>
    <row r="558" spans="1:12" x14ac:dyDescent="0.25">
      <c r="A558">
        <v>409070025</v>
      </c>
      <c r="B558" t="s">
        <v>1186</v>
      </c>
      <c r="C558" t="s">
        <v>1187</v>
      </c>
      <c r="D558" t="s">
        <v>1141</v>
      </c>
      <c r="E558" t="s">
        <v>66</v>
      </c>
      <c r="F558" t="s">
        <v>67</v>
      </c>
      <c r="G558">
        <v>372.54</v>
      </c>
      <c r="H558">
        <v>196.81108068932201</v>
      </c>
      <c r="I558">
        <v>303.18891931067799</v>
      </c>
      <c r="J558">
        <v>500</v>
      </c>
      <c r="K558">
        <v>250</v>
      </c>
      <c r="L558">
        <f t="shared" si="8"/>
        <v>750</v>
      </c>
    </row>
    <row r="559" spans="1:12" x14ac:dyDescent="0.25">
      <c r="A559">
        <v>409070033</v>
      </c>
      <c r="B559" t="s">
        <v>1188</v>
      </c>
      <c r="C559" t="s">
        <v>1189</v>
      </c>
      <c r="D559" t="s">
        <v>1141</v>
      </c>
      <c r="E559" t="s">
        <v>66</v>
      </c>
      <c r="F559" t="s">
        <v>67</v>
      </c>
      <c r="G559">
        <v>351.38</v>
      </c>
      <c r="H559">
        <v>227.64528430758699</v>
      </c>
      <c r="I559">
        <v>272.35471569241298</v>
      </c>
      <c r="J559">
        <v>500</v>
      </c>
      <c r="K559">
        <v>250</v>
      </c>
      <c r="L559">
        <f t="shared" si="8"/>
        <v>750</v>
      </c>
    </row>
    <row r="560" spans="1:12" x14ac:dyDescent="0.25">
      <c r="A560">
        <v>409070041</v>
      </c>
      <c r="B560" t="s">
        <v>1190</v>
      </c>
      <c r="C560" t="s">
        <v>1191</v>
      </c>
      <c r="D560" t="s">
        <v>1141</v>
      </c>
      <c r="E560" t="s">
        <v>66</v>
      </c>
      <c r="F560" t="s">
        <v>67</v>
      </c>
      <c r="G560">
        <v>372.53</v>
      </c>
      <c r="H560">
        <v>196.81636378278299</v>
      </c>
      <c r="I560">
        <v>303.18363621721699</v>
      </c>
      <c r="J560">
        <v>500</v>
      </c>
      <c r="K560">
        <v>250</v>
      </c>
      <c r="L560">
        <f t="shared" si="8"/>
        <v>750</v>
      </c>
    </row>
    <row r="561" spans="1:12" x14ac:dyDescent="0.25">
      <c r="A561">
        <v>409070050</v>
      </c>
      <c r="B561" t="s">
        <v>1192</v>
      </c>
      <c r="C561" t="s">
        <v>1193</v>
      </c>
      <c r="D561" t="s">
        <v>1141</v>
      </c>
      <c r="E561" t="s">
        <v>89</v>
      </c>
      <c r="F561" t="s">
        <v>90</v>
      </c>
      <c r="G561">
        <v>472.43</v>
      </c>
      <c r="H561">
        <v>184.48235717460801</v>
      </c>
      <c r="I561">
        <v>315.51764282539199</v>
      </c>
      <c r="J561">
        <v>500</v>
      </c>
      <c r="K561">
        <v>250</v>
      </c>
      <c r="L561">
        <f t="shared" si="8"/>
        <v>750</v>
      </c>
    </row>
    <row r="562" spans="1:12" x14ac:dyDescent="0.25">
      <c r="A562">
        <v>409070068</v>
      </c>
      <c r="B562" t="s">
        <v>1194</v>
      </c>
      <c r="C562" t="s">
        <v>1195</v>
      </c>
      <c r="D562" t="s">
        <v>1141</v>
      </c>
      <c r="E562" t="s">
        <v>89</v>
      </c>
      <c r="F562" t="s">
        <v>90</v>
      </c>
      <c r="G562">
        <v>372.54</v>
      </c>
      <c r="H562">
        <v>196.82450206689199</v>
      </c>
      <c r="I562">
        <v>303.17549793310798</v>
      </c>
      <c r="J562">
        <v>500</v>
      </c>
      <c r="K562">
        <v>250</v>
      </c>
      <c r="L562">
        <f t="shared" si="8"/>
        <v>750</v>
      </c>
    </row>
    <row r="563" spans="1:12" x14ac:dyDescent="0.25">
      <c r="A563">
        <v>409070076</v>
      </c>
      <c r="B563" t="s">
        <v>1196</v>
      </c>
      <c r="C563" t="s">
        <v>1197</v>
      </c>
      <c r="D563" t="s">
        <v>1141</v>
      </c>
      <c r="E563" t="s">
        <v>66</v>
      </c>
      <c r="F563" t="s">
        <v>67</v>
      </c>
      <c r="G563">
        <v>372.54</v>
      </c>
      <c r="H563">
        <v>196.82450206689199</v>
      </c>
      <c r="I563">
        <v>303.17549793310798</v>
      </c>
      <c r="J563">
        <v>500</v>
      </c>
      <c r="K563">
        <v>250</v>
      </c>
      <c r="L563">
        <f t="shared" si="8"/>
        <v>750</v>
      </c>
    </row>
    <row r="564" spans="1:12" x14ac:dyDescent="0.25">
      <c r="A564">
        <v>409070084</v>
      </c>
      <c r="B564" t="s">
        <v>1198</v>
      </c>
      <c r="C564" t="s">
        <v>1199</v>
      </c>
      <c r="D564" t="s">
        <v>1141</v>
      </c>
      <c r="E564" t="s">
        <v>89</v>
      </c>
      <c r="F564" t="s">
        <v>90</v>
      </c>
      <c r="G564">
        <v>372.54</v>
      </c>
      <c r="H564">
        <v>196.82450206689199</v>
      </c>
      <c r="I564">
        <v>303.17549793310798</v>
      </c>
      <c r="J564">
        <v>500</v>
      </c>
      <c r="K564">
        <v>250</v>
      </c>
      <c r="L564">
        <f t="shared" si="8"/>
        <v>750</v>
      </c>
    </row>
    <row r="565" spans="1:12" x14ac:dyDescent="0.25">
      <c r="A565">
        <v>409070092</v>
      </c>
      <c r="B565" t="s">
        <v>1200</v>
      </c>
      <c r="C565" t="s">
        <v>1201</v>
      </c>
      <c r="D565" t="s">
        <v>1141</v>
      </c>
      <c r="E565" t="s">
        <v>66</v>
      </c>
      <c r="F565" t="s">
        <v>67</v>
      </c>
      <c r="G565">
        <v>372.54</v>
      </c>
      <c r="H565">
        <v>196.82450206689199</v>
      </c>
      <c r="I565">
        <v>303.17549793310798</v>
      </c>
      <c r="J565">
        <v>500</v>
      </c>
      <c r="K565">
        <v>250</v>
      </c>
      <c r="L565">
        <f t="shared" si="8"/>
        <v>750</v>
      </c>
    </row>
    <row r="566" spans="1:12" x14ac:dyDescent="0.25">
      <c r="A566">
        <v>409070114</v>
      </c>
      <c r="B566" t="s">
        <v>1202</v>
      </c>
      <c r="C566" t="s">
        <v>1203</v>
      </c>
      <c r="D566" t="s">
        <v>1141</v>
      </c>
      <c r="E566" t="s">
        <v>66</v>
      </c>
      <c r="F566" t="s">
        <v>67</v>
      </c>
      <c r="G566">
        <v>398.05</v>
      </c>
      <c r="H566">
        <v>230.34794623791001</v>
      </c>
      <c r="I566">
        <v>269.65205376209002</v>
      </c>
      <c r="J566">
        <v>500</v>
      </c>
      <c r="K566">
        <v>250</v>
      </c>
      <c r="L566">
        <f t="shared" si="8"/>
        <v>750</v>
      </c>
    </row>
    <row r="567" spans="1:12" x14ac:dyDescent="0.25">
      <c r="A567">
        <v>409070149</v>
      </c>
      <c r="B567" t="s">
        <v>1204</v>
      </c>
      <c r="C567" t="s">
        <v>1205</v>
      </c>
      <c r="D567" t="s">
        <v>1141</v>
      </c>
      <c r="E567" t="s">
        <v>66</v>
      </c>
      <c r="F567" t="s">
        <v>67</v>
      </c>
      <c r="G567">
        <v>372.54</v>
      </c>
      <c r="H567">
        <v>196.82450206689199</v>
      </c>
      <c r="I567">
        <v>303.17549793310798</v>
      </c>
      <c r="J567">
        <v>500</v>
      </c>
      <c r="K567">
        <v>250</v>
      </c>
      <c r="L567">
        <f t="shared" si="8"/>
        <v>750</v>
      </c>
    </row>
    <row r="568" spans="1:12" x14ac:dyDescent="0.25">
      <c r="A568">
        <v>409070157</v>
      </c>
      <c r="B568" t="s">
        <v>1206</v>
      </c>
      <c r="C568" t="s">
        <v>1207</v>
      </c>
      <c r="D568" t="s">
        <v>1141</v>
      </c>
      <c r="E568" t="s">
        <v>66</v>
      </c>
      <c r="F568" t="s">
        <v>67</v>
      </c>
      <c r="G568">
        <v>224.68</v>
      </c>
      <c r="H568">
        <v>139.86558661207101</v>
      </c>
      <c r="I568">
        <v>360.13441338792899</v>
      </c>
      <c r="J568">
        <v>500</v>
      </c>
      <c r="K568">
        <v>250</v>
      </c>
      <c r="L568">
        <f t="shared" si="8"/>
        <v>750</v>
      </c>
    </row>
    <row r="569" spans="1:12" x14ac:dyDescent="0.25">
      <c r="A569">
        <v>409070190</v>
      </c>
      <c r="B569" t="s">
        <v>1208</v>
      </c>
      <c r="C569" t="s">
        <v>1209</v>
      </c>
      <c r="D569" t="s">
        <v>1141</v>
      </c>
      <c r="E569" t="s">
        <v>66</v>
      </c>
      <c r="F569" t="s">
        <v>67</v>
      </c>
      <c r="G569">
        <v>139.96</v>
      </c>
      <c r="H569">
        <v>163.689625607316</v>
      </c>
      <c r="I569">
        <v>336.31037439268403</v>
      </c>
      <c r="J569">
        <v>500</v>
      </c>
      <c r="K569">
        <v>250</v>
      </c>
      <c r="L569">
        <f t="shared" si="8"/>
        <v>750</v>
      </c>
    </row>
    <row r="570" spans="1:12" x14ac:dyDescent="0.25">
      <c r="A570">
        <v>409070203</v>
      </c>
      <c r="B570" t="s">
        <v>1210</v>
      </c>
      <c r="C570" t="s">
        <v>1211</v>
      </c>
      <c r="D570" t="s">
        <v>1141</v>
      </c>
      <c r="E570" t="s">
        <v>66</v>
      </c>
      <c r="F570" t="s">
        <v>67</v>
      </c>
      <c r="G570">
        <v>457.67</v>
      </c>
      <c r="H570">
        <v>166.27701182074401</v>
      </c>
      <c r="I570">
        <v>333.72298817925599</v>
      </c>
      <c r="J570">
        <v>500</v>
      </c>
      <c r="K570">
        <v>250</v>
      </c>
      <c r="L570">
        <f t="shared" si="8"/>
        <v>750</v>
      </c>
    </row>
    <row r="571" spans="1:12" x14ac:dyDescent="0.25">
      <c r="A571">
        <v>409070211</v>
      </c>
      <c r="B571" t="s">
        <v>1212</v>
      </c>
      <c r="C571" t="s">
        <v>1213</v>
      </c>
      <c r="D571" t="s">
        <v>1141</v>
      </c>
      <c r="E571" t="s">
        <v>66</v>
      </c>
      <c r="F571" t="s">
        <v>67</v>
      </c>
      <c r="G571">
        <v>409.55</v>
      </c>
      <c r="H571">
        <v>228.01855695275299</v>
      </c>
      <c r="I571">
        <v>271.98144304724701</v>
      </c>
      <c r="J571">
        <v>500</v>
      </c>
      <c r="K571">
        <v>250</v>
      </c>
      <c r="L571">
        <f t="shared" si="8"/>
        <v>750</v>
      </c>
    </row>
    <row r="572" spans="1:12" x14ac:dyDescent="0.25">
      <c r="A572">
        <v>409070220</v>
      </c>
      <c r="B572" t="s">
        <v>1214</v>
      </c>
      <c r="C572" t="s">
        <v>1215</v>
      </c>
      <c r="D572" t="s">
        <v>1141</v>
      </c>
      <c r="E572" t="s">
        <v>66</v>
      </c>
      <c r="F572" t="s">
        <v>67</v>
      </c>
      <c r="G572">
        <v>119.35</v>
      </c>
      <c r="H572">
        <v>295.85253456221199</v>
      </c>
      <c r="I572">
        <v>204.14746543778799</v>
      </c>
      <c r="J572">
        <v>500</v>
      </c>
      <c r="K572">
        <v>250</v>
      </c>
      <c r="L572">
        <f t="shared" si="8"/>
        <v>750</v>
      </c>
    </row>
    <row r="573" spans="1:12" x14ac:dyDescent="0.25">
      <c r="A573">
        <v>409070238</v>
      </c>
      <c r="B573" t="s">
        <v>1216</v>
      </c>
      <c r="C573" t="s">
        <v>1217</v>
      </c>
      <c r="D573" t="s">
        <v>1141</v>
      </c>
      <c r="E573" t="s">
        <v>66</v>
      </c>
      <c r="F573" t="s">
        <v>67</v>
      </c>
      <c r="G573">
        <v>339.52</v>
      </c>
      <c r="H573">
        <v>161.993402450518</v>
      </c>
      <c r="I573">
        <v>338.00659754948202</v>
      </c>
      <c r="J573">
        <v>500</v>
      </c>
      <c r="K573">
        <v>250</v>
      </c>
      <c r="L573">
        <f t="shared" si="8"/>
        <v>750</v>
      </c>
    </row>
    <row r="574" spans="1:12" x14ac:dyDescent="0.25">
      <c r="A574">
        <v>409070254</v>
      </c>
      <c r="B574" t="s">
        <v>1218</v>
      </c>
      <c r="C574" t="s">
        <v>1219</v>
      </c>
      <c r="D574" t="s">
        <v>1141</v>
      </c>
      <c r="E574" t="s">
        <v>66</v>
      </c>
      <c r="F574" t="s">
        <v>67</v>
      </c>
      <c r="G574">
        <v>1142.25</v>
      </c>
      <c r="H574">
        <v>130.63252352812401</v>
      </c>
      <c r="I574">
        <v>369.36747647187599</v>
      </c>
      <c r="J574">
        <v>500</v>
      </c>
      <c r="K574">
        <v>250</v>
      </c>
      <c r="L574">
        <f t="shared" si="8"/>
        <v>750</v>
      </c>
    </row>
    <row r="575" spans="1:12" x14ac:dyDescent="0.25">
      <c r="A575">
        <v>409070262</v>
      </c>
      <c r="B575" t="s">
        <v>1220</v>
      </c>
      <c r="C575" t="s">
        <v>1221</v>
      </c>
      <c r="D575" t="s">
        <v>1141</v>
      </c>
      <c r="E575" t="s">
        <v>66</v>
      </c>
      <c r="F575" t="s">
        <v>67</v>
      </c>
      <c r="G575">
        <v>119.35</v>
      </c>
      <c r="H575">
        <v>295.85253456221199</v>
      </c>
      <c r="I575">
        <v>204.14746543778799</v>
      </c>
      <c r="J575">
        <v>500</v>
      </c>
      <c r="K575">
        <v>250</v>
      </c>
      <c r="L575">
        <f t="shared" si="8"/>
        <v>750</v>
      </c>
    </row>
    <row r="576" spans="1:12" x14ac:dyDescent="0.25">
      <c r="A576">
        <v>409070270</v>
      </c>
      <c r="B576" t="s">
        <v>1222</v>
      </c>
      <c r="C576" t="s">
        <v>1223</v>
      </c>
      <c r="D576" t="s">
        <v>1141</v>
      </c>
      <c r="E576" t="s">
        <v>89</v>
      </c>
      <c r="F576" t="s">
        <v>90</v>
      </c>
      <c r="G576">
        <v>372.89</v>
      </c>
      <c r="H576">
        <v>314.73088578401098</v>
      </c>
      <c r="I576">
        <v>485.26911421598902</v>
      </c>
      <c r="J576">
        <v>800</v>
      </c>
      <c r="K576">
        <v>250</v>
      </c>
      <c r="L576">
        <f t="shared" si="8"/>
        <v>1050</v>
      </c>
    </row>
    <row r="577" spans="1:12" x14ac:dyDescent="0.25">
      <c r="A577">
        <v>409070289</v>
      </c>
      <c r="B577" t="s">
        <v>1224</v>
      </c>
      <c r="C577" t="s">
        <v>1225</v>
      </c>
      <c r="D577" t="s">
        <v>1141</v>
      </c>
      <c r="E577" t="s">
        <v>66</v>
      </c>
      <c r="F577" t="s">
        <v>67</v>
      </c>
      <c r="G577">
        <v>428.45</v>
      </c>
      <c r="H577">
        <v>213.95728789823801</v>
      </c>
      <c r="I577">
        <v>286.04271210176199</v>
      </c>
      <c r="J577">
        <v>500</v>
      </c>
      <c r="K577">
        <v>250</v>
      </c>
      <c r="L577">
        <f t="shared" si="8"/>
        <v>750</v>
      </c>
    </row>
    <row r="578" spans="1:12" x14ac:dyDescent="0.25">
      <c r="A578">
        <v>409070300</v>
      </c>
      <c r="B578" t="s">
        <v>1226</v>
      </c>
      <c r="C578" t="s">
        <v>1227</v>
      </c>
      <c r="D578" t="s">
        <v>1141</v>
      </c>
      <c r="E578" t="s">
        <v>66</v>
      </c>
      <c r="F578" t="s">
        <v>67</v>
      </c>
      <c r="G578">
        <v>128.44</v>
      </c>
      <c r="H578">
        <v>285.541887262535</v>
      </c>
      <c r="I578">
        <v>214.458112737465</v>
      </c>
      <c r="J578">
        <v>500</v>
      </c>
      <c r="K578">
        <v>250</v>
      </c>
      <c r="L578">
        <f t="shared" si="8"/>
        <v>750</v>
      </c>
    </row>
    <row r="579" spans="1:12" x14ac:dyDescent="0.25">
      <c r="A579">
        <v>410010014</v>
      </c>
      <c r="B579" t="s">
        <v>1228</v>
      </c>
      <c r="C579" t="s">
        <v>1229</v>
      </c>
      <c r="D579" t="s">
        <v>1141</v>
      </c>
      <c r="E579" t="s">
        <v>66</v>
      </c>
      <c r="F579" t="s">
        <v>67</v>
      </c>
      <c r="G579">
        <v>171.51</v>
      </c>
      <c r="H579">
        <v>142.64474374672</v>
      </c>
      <c r="I579">
        <v>357.35525625328</v>
      </c>
      <c r="J579">
        <v>500</v>
      </c>
      <c r="K579">
        <v>250</v>
      </c>
      <c r="L579">
        <f t="shared" si="8"/>
        <v>750</v>
      </c>
    </row>
    <row r="580" spans="1:12" x14ac:dyDescent="0.25">
      <c r="A580">
        <v>410010057</v>
      </c>
      <c r="B580" t="s">
        <v>1230</v>
      </c>
      <c r="C580" t="s">
        <v>1231</v>
      </c>
      <c r="D580" t="s">
        <v>1141</v>
      </c>
      <c r="E580" t="s">
        <v>66</v>
      </c>
      <c r="F580" t="s">
        <v>67</v>
      </c>
      <c r="G580">
        <v>783.51</v>
      </c>
      <c r="H580">
        <v>178.02580694566799</v>
      </c>
      <c r="I580">
        <v>321.97419305433198</v>
      </c>
      <c r="J580">
        <v>500</v>
      </c>
      <c r="K580">
        <v>250</v>
      </c>
      <c r="L580">
        <f t="shared" ref="L580:L643" si="9">J580+K580</f>
        <v>750</v>
      </c>
    </row>
    <row r="581" spans="1:12" x14ac:dyDescent="0.25">
      <c r="A581">
        <v>410010065</v>
      </c>
      <c r="B581" t="s">
        <v>1232</v>
      </c>
      <c r="C581" t="s">
        <v>1233</v>
      </c>
      <c r="D581" t="s">
        <v>1141</v>
      </c>
      <c r="E581" t="s">
        <v>66</v>
      </c>
      <c r="F581" t="s">
        <v>67</v>
      </c>
      <c r="G581">
        <v>462.8</v>
      </c>
      <c r="H581">
        <v>175.90751944684499</v>
      </c>
      <c r="I581">
        <v>324.09248055315499</v>
      </c>
      <c r="J581">
        <v>500</v>
      </c>
      <c r="K581">
        <v>250</v>
      </c>
      <c r="L581">
        <f t="shared" si="9"/>
        <v>750</v>
      </c>
    </row>
    <row r="582" spans="1:12" x14ac:dyDescent="0.25">
      <c r="A582">
        <v>410010073</v>
      </c>
      <c r="B582" t="s">
        <v>1234</v>
      </c>
      <c r="C582" t="s">
        <v>1235</v>
      </c>
      <c r="D582" t="s">
        <v>1141</v>
      </c>
      <c r="E582" t="s">
        <v>66</v>
      </c>
      <c r="F582" t="s">
        <v>67</v>
      </c>
      <c r="G582">
        <v>514.16999999999996</v>
      </c>
      <c r="H582">
        <v>178.64714005095601</v>
      </c>
      <c r="I582">
        <v>321.35285994904399</v>
      </c>
      <c r="J582">
        <v>500</v>
      </c>
      <c r="K582">
        <v>250</v>
      </c>
      <c r="L582">
        <f t="shared" si="9"/>
        <v>750</v>
      </c>
    </row>
    <row r="583" spans="1:12" x14ac:dyDescent="0.25">
      <c r="A583">
        <v>410010081</v>
      </c>
      <c r="B583" t="s">
        <v>1236</v>
      </c>
      <c r="C583" t="s">
        <v>1237</v>
      </c>
      <c r="D583" t="s">
        <v>1141</v>
      </c>
      <c r="E583" t="s">
        <v>66</v>
      </c>
      <c r="F583" t="s">
        <v>67</v>
      </c>
      <c r="G583">
        <v>450.64</v>
      </c>
      <c r="H583">
        <v>179.06754837564401</v>
      </c>
      <c r="I583">
        <v>320.93245162435699</v>
      </c>
      <c r="J583">
        <v>500</v>
      </c>
      <c r="K583">
        <v>250</v>
      </c>
      <c r="L583">
        <f t="shared" si="9"/>
        <v>750</v>
      </c>
    </row>
    <row r="584" spans="1:12" x14ac:dyDescent="0.25">
      <c r="A584">
        <v>410010090</v>
      </c>
      <c r="B584" t="s">
        <v>1238</v>
      </c>
      <c r="C584" t="s">
        <v>1239</v>
      </c>
      <c r="D584" t="s">
        <v>1141</v>
      </c>
      <c r="E584" t="s">
        <v>66</v>
      </c>
      <c r="F584" t="s">
        <v>67</v>
      </c>
      <c r="G584">
        <v>315.92</v>
      </c>
      <c r="H584">
        <v>221.60673588250199</v>
      </c>
      <c r="I584">
        <v>278.39326411749801</v>
      </c>
      <c r="J584">
        <v>500</v>
      </c>
      <c r="K584">
        <v>250</v>
      </c>
      <c r="L584">
        <f t="shared" si="9"/>
        <v>750</v>
      </c>
    </row>
    <row r="585" spans="1:12" x14ac:dyDescent="0.25">
      <c r="A585">
        <v>410010111</v>
      </c>
      <c r="B585" t="s">
        <v>1240</v>
      </c>
      <c r="C585" t="s">
        <v>1241</v>
      </c>
      <c r="D585" t="s">
        <v>1141</v>
      </c>
      <c r="E585" t="s">
        <v>66</v>
      </c>
      <c r="F585" t="s">
        <v>67</v>
      </c>
      <c r="G585">
        <v>313.44</v>
      </c>
      <c r="H585">
        <v>204.393185298622</v>
      </c>
      <c r="I585">
        <v>295.60681470137803</v>
      </c>
      <c r="J585">
        <v>500</v>
      </c>
      <c r="K585">
        <v>250</v>
      </c>
      <c r="L585">
        <f t="shared" si="9"/>
        <v>750</v>
      </c>
    </row>
    <row r="586" spans="1:12" x14ac:dyDescent="0.25">
      <c r="A586">
        <v>410010120</v>
      </c>
      <c r="B586" t="s">
        <v>1242</v>
      </c>
      <c r="C586" t="s">
        <v>1243</v>
      </c>
      <c r="D586" t="s">
        <v>1141</v>
      </c>
      <c r="E586" t="s">
        <v>66</v>
      </c>
      <c r="F586" t="s">
        <v>67</v>
      </c>
      <c r="G586">
        <v>358.2</v>
      </c>
      <c r="H586">
        <v>204.56448911222799</v>
      </c>
      <c r="I586">
        <v>295.43551088777201</v>
      </c>
      <c r="J586">
        <v>500</v>
      </c>
      <c r="K586">
        <v>250</v>
      </c>
      <c r="L586">
        <f t="shared" si="9"/>
        <v>750</v>
      </c>
    </row>
    <row r="587" spans="1:12" x14ac:dyDescent="0.25">
      <c r="A587">
        <v>410010138</v>
      </c>
      <c r="B587" t="s">
        <v>1244</v>
      </c>
      <c r="C587" t="s">
        <v>1245</v>
      </c>
      <c r="D587" t="s">
        <v>1141</v>
      </c>
      <c r="E587" t="s">
        <v>66</v>
      </c>
      <c r="F587" t="s">
        <v>67</v>
      </c>
      <c r="G587">
        <v>290</v>
      </c>
      <c r="H587">
        <v>221.586206896552</v>
      </c>
      <c r="I587">
        <v>278.41379310344797</v>
      </c>
      <c r="J587">
        <v>500</v>
      </c>
      <c r="K587">
        <v>250</v>
      </c>
      <c r="L587">
        <f t="shared" si="9"/>
        <v>750</v>
      </c>
    </row>
    <row r="588" spans="1:12" x14ac:dyDescent="0.25">
      <c r="A588">
        <v>410010146</v>
      </c>
      <c r="B588" t="s">
        <v>1246</v>
      </c>
      <c r="C588" t="s">
        <v>1247</v>
      </c>
      <c r="D588" t="s">
        <v>1141</v>
      </c>
      <c r="E588" t="s">
        <v>66</v>
      </c>
      <c r="F588" t="s">
        <v>67</v>
      </c>
      <c r="G588">
        <v>580</v>
      </c>
      <c r="H588">
        <v>221.594827586207</v>
      </c>
      <c r="I588">
        <v>278.40517241379303</v>
      </c>
      <c r="J588">
        <v>500</v>
      </c>
      <c r="K588">
        <v>250</v>
      </c>
      <c r="L588">
        <f t="shared" si="9"/>
        <v>750</v>
      </c>
    </row>
    <row r="589" spans="1:12" x14ac:dyDescent="0.25">
      <c r="A589">
        <v>410010154</v>
      </c>
      <c r="B589" t="s">
        <v>1248</v>
      </c>
      <c r="C589" t="s">
        <v>1249</v>
      </c>
      <c r="D589" t="s">
        <v>1141</v>
      </c>
      <c r="E589" t="s">
        <v>66</v>
      </c>
      <c r="F589" t="s">
        <v>67</v>
      </c>
      <c r="G589">
        <v>315.92</v>
      </c>
      <c r="H589">
        <v>221.60673588250199</v>
      </c>
      <c r="I589">
        <v>278.39326411749801</v>
      </c>
      <c r="J589">
        <v>500</v>
      </c>
      <c r="K589">
        <v>250</v>
      </c>
      <c r="L589">
        <f t="shared" si="9"/>
        <v>750</v>
      </c>
    </row>
    <row r="590" spans="1:12" x14ac:dyDescent="0.25">
      <c r="A590">
        <v>410010162</v>
      </c>
      <c r="B590" t="s">
        <v>1250</v>
      </c>
      <c r="C590" t="s">
        <v>1251</v>
      </c>
      <c r="D590" t="s">
        <v>1141</v>
      </c>
      <c r="E590" t="s">
        <v>66</v>
      </c>
      <c r="F590" t="s">
        <v>67</v>
      </c>
      <c r="G590">
        <v>631.84</v>
      </c>
      <c r="H590">
        <v>221.60673588250199</v>
      </c>
      <c r="I590">
        <v>278.39326411749801</v>
      </c>
      <c r="J590">
        <v>500</v>
      </c>
      <c r="K590">
        <v>250</v>
      </c>
      <c r="L590">
        <f t="shared" si="9"/>
        <v>750</v>
      </c>
    </row>
    <row r="591" spans="1:12" x14ac:dyDescent="0.25">
      <c r="A591">
        <v>412010038</v>
      </c>
      <c r="B591" t="s">
        <v>1252</v>
      </c>
      <c r="C591" t="s">
        <v>1253</v>
      </c>
      <c r="D591" t="s">
        <v>80</v>
      </c>
      <c r="E591" t="s">
        <v>66</v>
      </c>
      <c r="F591" t="s">
        <v>67</v>
      </c>
      <c r="G591">
        <v>379.38</v>
      </c>
      <c r="H591">
        <v>386.55174231641098</v>
      </c>
      <c r="I591">
        <v>113.44825768358901</v>
      </c>
      <c r="J591">
        <v>500</v>
      </c>
      <c r="K591">
        <v>400</v>
      </c>
      <c r="L591">
        <f t="shared" si="9"/>
        <v>900</v>
      </c>
    </row>
    <row r="592" spans="1:12" x14ac:dyDescent="0.25">
      <c r="A592">
        <v>412010046</v>
      </c>
      <c r="B592" t="s">
        <v>1254</v>
      </c>
      <c r="C592" t="s">
        <v>1255</v>
      </c>
      <c r="D592" t="s">
        <v>80</v>
      </c>
      <c r="E592" t="s">
        <v>66</v>
      </c>
      <c r="F592" t="s">
        <v>67</v>
      </c>
      <c r="G592">
        <v>463.88</v>
      </c>
      <c r="H592">
        <v>390.165560058636</v>
      </c>
      <c r="I592">
        <v>109.834439941364</v>
      </c>
      <c r="J592">
        <v>500</v>
      </c>
      <c r="K592">
        <v>400</v>
      </c>
      <c r="L592">
        <f t="shared" si="9"/>
        <v>900</v>
      </c>
    </row>
    <row r="593" spans="1:12" x14ac:dyDescent="0.25">
      <c r="A593">
        <v>412010097</v>
      </c>
      <c r="B593" t="s">
        <v>1256</v>
      </c>
      <c r="C593" t="s">
        <v>1257</v>
      </c>
      <c r="D593" t="s">
        <v>80</v>
      </c>
      <c r="E593" t="s">
        <v>66</v>
      </c>
      <c r="F593" t="s">
        <v>67</v>
      </c>
      <c r="G593">
        <v>733.68</v>
      </c>
      <c r="H593">
        <v>237.35143386762601</v>
      </c>
      <c r="I593">
        <v>262.64856613237401</v>
      </c>
      <c r="J593">
        <v>500</v>
      </c>
      <c r="K593">
        <v>400</v>
      </c>
      <c r="L593">
        <f t="shared" si="9"/>
        <v>900</v>
      </c>
    </row>
    <row r="594" spans="1:12" x14ac:dyDescent="0.25">
      <c r="A594">
        <v>412010100</v>
      </c>
      <c r="B594" t="s">
        <v>1258</v>
      </c>
      <c r="C594" t="s">
        <v>1259</v>
      </c>
      <c r="D594" t="s">
        <v>80</v>
      </c>
      <c r="E594" t="s">
        <v>66</v>
      </c>
      <c r="F594" t="s">
        <v>67</v>
      </c>
      <c r="G594">
        <v>733.68</v>
      </c>
      <c r="H594">
        <v>237.35143386762601</v>
      </c>
      <c r="I594">
        <v>262.64856613237401</v>
      </c>
      <c r="J594">
        <v>500</v>
      </c>
      <c r="K594">
        <v>400</v>
      </c>
      <c r="L594">
        <f t="shared" si="9"/>
        <v>900</v>
      </c>
    </row>
    <row r="595" spans="1:12" x14ac:dyDescent="0.25">
      <c r="A595">
        <v>412010119</v>
      </c>
      <c r="B595" t="s">
        <v>1260</v>
      </c>
      <c r="C595" t="s">
        <v>1261</v>
      </c>
      <c r="D595" t="s">
        <v>80</v>
      </c>
      <c r="E595" t="s">
        <v>66</v>
      </c>
      <c r="F595" t="s">
        <v>67</v>
      </c>
      <c r="G595">
        <v>516.22</v>
      </c>
      <c r="H595">
        <v>155.611948394096</v>
      </c>
      <c r="I595">
        <v>344.38805160590402</v>
      </c>
      <c r="J595">
        <v>500</v>
      </c>
      <c r="K595">
        <v>400</v>
      </c>
      <c r="L595">
        <f t="shared" si="9"/>
        <v>900</v>
      </c>
    </row>
    <row r="596" spans="1:12" x14ac:dyDescent="0.25">
      <c r="A596">
        <v>412010143</v>
      </c>
      <c r="B596" t="s">
        <v>1262</v>
      </c>
      <c r="C596" t="s">
        <v>1263</v>
      </c>
      <c r="D596" t="s">
        <v>80</v>
      </c>
      <c r="E596" t="s">
        <v>66</v>
      </c>
      <c r="F596" t="s">
        <v>67</v>
      </c>
      <c r="G596">
        <v>1713.98</v>
      </c>
      <c r="H596">
        <v>163.33912881130499</v>
      </c>
      <c r="I596">
        <v>336.66087118869501</v>
      </c>
      <c r="J596">
        <v>500</v>
      </c>
      <c r="K596">
        <v>400</v>
      </c>
      <c r="L596">
        <f t="shared" si="9"/>
        <v>900</v>
      </c>
    </row>
    <row r="597" spans="1:12" x14ac:dyDescent="0.25">
      <c r="A597">
        <v>412020017</v>
      </c>
      <c r="B597" t="s">
        <v>1264</v>
      </c>
      <c r="C597" t="s">
        <v>1265</v>
      </c>
      <c r="D597" t="s">
        <v>80</v>
      </c>
      <c r="E597" t="s">
        <v>66</v>
      </c>
      <c r="F597" t="s">
        <v>67</v>
      </c>
      <c r="G597">
        <v>1201.79</v>
      </c>
      <c r="H597">
        <v>191.955333294502</v>
      </c>
      <c r="I597">
        <v>308.044666705498</v>
      </c>
      <c r="J597">
        <v>500</v>
      </c>
      <c r="K597">
        <v>400</v>
      </c>
      <c r="L597">
        <f t="shared" si="9"/>
        <v>900</v>
      </c>
    </row>
    <row r="598" spans="1:12" x14ac:dyDescent="0.25">
      <c r="A598">
        <v>412020025</v>
      </c>
      <c r="B598" t="s">
        <v>1266</v>
      </c>
      <c r="C598" t="s">
        <v>1267</v>
      </c>
      <c r="D598" t="s">
        <v>80</v>
      </c>
      <c r="E598" t="s">
        <v>66</v>
      </c>
      <c r="F598" t="s">
        <v>67</v>
      </c>
      <c r="G598">
        <v>1201.79</v>
      </c>
      <c r="H598">
        <v>191.955333294502</v>
      </c>
      <c r="I598">
        <v>308.044666705498</v>
      </c>
      <c r="J598">
        <v>500</v>
      </c>
      <c r="K598">
        <v>400</v>
      </c>
      <c r="L598">
        <f t="shared" si="9"/>
        <v>900</v>
      </c>
    </row>
    <row r="599" spans="1:12" x14ac:dyDescent="0.25">
      <c r="A599">
        <v>412020050</v>
      </c>
      <c r="B599" t="s">
        <v>1268</v>
      </c>
      <c r="C599" t="s">
        <v>1269</v>
      </c>
      <c r="D599" t="s">
        <v>80</v>
      </c>
      <c r="E599" t="s">
        <v>66</v>
      </c>
      <c r="F599" t="s">
        <v>67</v>
      </c>
      <c r="G599">
        <v>1825.56</v>
      </c>
      <c r="H599">
        <v>200.93560332172001</v>
      </c>
      <c r="I599">
        <v>299.06439667827999</v>
      </c>
      <c r="J599">
        <v>500</v>
      </c>
      <c r="K599">
        <v>400</v>
      </c>
      <c r="L599">
        <f t="shared" si="9"/>
        <v>900</v>
      </c>
    </row>
    <row r="600" spans="1:12" x14ac:dyDescent="0.25">
      <c r="A600">
        <v>412020068</v>
      </c>
      <c r="B600" t="s">
        <v>1270</v>
      </c>
      <c r="C600" t="s">
        <v>1271</v>
      </c>
      <c r="D600" t="s">
        <v>80</v>
      </c>
      <c r="E600" t="s">
        <v>66</v>
      </c>
      <c r="F600" t="s">
        <v>67</v>
      </c>
      <c r="G600">
        <v>1278.46</v>
      </c>
      <c r="H600">
        <v>200.81973624516999</v>
      </c>
      <c r="I600">
        <v>299.18026375482998</v>
      </c>
      <c r="J600">
        <v>500</v>
      </c>
      <c r="K600">
        <v>400</v>
      </c>
      <c r="L600">
        <f t="shared" si="9"/>
        <v>900</v>
      </c>
    </row>
    <row r="601" spans="1:12" x14ac:dyDescent="0.25">
      <c r="A601">
        <v>412030012</v>
      </c>
      <c r="B601" t="s">
        <v>1272</v>
      </c>
      <c r="C601" t="s">
        <v>1273</v>
      </c>
      <c r="D601" t="s">
        <v>80</v>
      </c>
      <c r="E601" t="s">
        <v>66</v>
      </c>
      <c r="F601" t="s">
        <v>67</v>
      </c>
      <c r="G601">
        <v>2155.36</v>
      </c>
      <c r="H601">
        <v>142.93667879147799</v>
      </c>
      <c r="I601">
        <v>357.06332120852198</v>
      </c>
      <c r="J601">
        <v>500</v>
      </c>
      <c r="K601">
        <v>400</v>
      </c>
      <c r="L601">
        <f t="shared" si="9"/>
        <v>900</v>
      </c>
    </row>
    <row r="602" spans="1:12" x14ac:dyDescent="0.25">
      <c r="A602">
        <v>412030110</v>
      </c>
      <c r="B602" t="s">
        <v>1274</v>
      </c>
      <c r="C602" t="s">
        <v>1275</v>
      </c>
      <c r="D602" t="s">
        <v>80</v>
      </c>
      <c r="E602" t="s">
        <v>66</v>
      </c>
      <c r="F602" t="s">
        <v>67</v>
      </c>
      <c r="G602">
        <v>1260.5</v>
      </c>
      <c r="H602">
        <v>203.657278857596</v>
      </c>
      <c r="I602">
        <v>296.342721142404</v>
      </c>
      <c r="J602">
        <v>500</v>
      </c>
      <c r="K602">
        <v>400</v>
      </c>
      <c r="L602">
        <f t="shared" si="9"/>
        <v>900</v>
      </c>
    </row>
    <row r="603" spans="1:12" x14ac:dyDescent="0.25">
      <c r="A603">
        <v>412040018</v>
      </c>
      <c r="B603" t="s">
        <v>1276</v>
      </c>
      <c r="C603" t="s">
        <v>1277</v>
      </c>
      <c r="D603" t="s">
        <v>80</v>
      </c>
      <c r="E603" t="s">
        <v>66</v>
      </c>
      <c r="F603" t="s">
        <v>67</v>
      </c>
      <c r="G603">
        <v>490.42</v>
      </c>
      <c r="H603">
        <v>299.17213816728503</v>
      </c>
      <c r="I603">
        <v>200.827861832715</v>
      </c>
      <c r="J603">
        <v>500</v>
      </c>
      <c r="K603">
        <v>400</v>
      </c>
      <c r="L603">
        <f t="shared" si="9"/>
        <v>900</v>
      </c>
    </row>
    <row r="604" spans="1:12" x14ac:dyDescent="0.25">
      <c r="A604">
        <v>412040026</v>
      </c>
      <c r="B604" t="s">
        <v>1278</v>
      </c>
      <c r="C604" t="s">
        <v>1279</v>
      </c>
      <c r="D604" t="s">
        <v>80</v>
      </c>
      <c r="E604" t="s">
        <v>66</v>
      </c>
      <c r="F604" t="s">
        <v>67</v>
      </c>
      <c r="G604">
        <v>1316.03</v>
      </c>
      <c r="H604">
        <v>278.69425469024299</v>
      </c>
      <c r="I604">
        <v>221.30574530975699</v>
      </c>
      <c r="J604">
        <v>500</v>
      </c>
      <c r="K604">
        <v>400</v>
      </c>
      <c r="L604">
        <f t="shared" si="9"/>
        <v>900</v>
      </c>
    </row>
    <row r="605" spans="1:12" x14ac:dyDescent="0.25">
      <c r="A605">
        <v>412040034</v>
      </c>
      <c r="B605" t="s">
        <v>1280</v>
      </c>
      <c r="C605" t="s">
        <v>1281</v>
      </c>
      <c r="D605" t="s">
        <v>80</v>
      </c>
      <c r="E605" t="s">
        <v>66</v>
      </c>
      <c r="F605" t="s">
        <v>67</v>
      </c>
      <c r="G605">
        <v>1316.03</v>
      </c>
      <c r="H605">
        <v>278.69425469024299</v>
      </c>
      <c r="I605">
        <v>221.30574530975699</v>
      </c>
      <c r="J605">
        <v>500</v>
      </c>
      <c r="K605">
        <v>400</v>
      </c>
      <c r="L605">
        <f t="shared" si="9"/>
        <v>900</v>
      </c>
    </row>
    <row r="606" spans="1:12" x14ac:dyDescent="0.25">
      <c r="A606">
        <v>412040115</v>
      </c>
      <c r="B606" t="s">
        <v>1282</v>
      </c>
      <c r="C606" t="s">
        <v>1283</v>
      </c>
      <c r="D606" t="s">
        <v>80</v>
      </c>
      <c r="E606" t="s">
        <v>66</v>
      </c>
      <c r="F606" t="s">
        <v>67</v>
      </c>
      <c r="G606">
        <v>749.64</v>
      </c>
      <c r="H606">
        <v>222.84029667573799</v>
      </c>
      <c r="I606">
        <v>277.15970332426201</v>
      </c>
      <c r="J606">
        <v>500</v>
      </c>
      <c r="K606">
        <v>400</v>
      </c>
      <c r="L606">
        <f t="shared" si="9"/>
        <v>900</v>
      </c>
    </row>
    <row r="607" spans="1:12" x14ac:dyDescent="0.25">
      <c r="A607">
        <v>412040123</v>
      </c>
      <c r="B607" t="s">
        <v>1284</v>
      </c>
      <c r="C607" t="s">
        <v>1285</v>
      </c>
      <c r="D607" t="s">
        <v>80</v>
      </c>
      <c r="E607" t="s">
        <v>66</v>
      </c>
      <c r="F607" t="s">
        <v>67</v>
      </c>
      <c r="G607">
        <v>1315.57</v>
      </c>
      <c r="H607">
        <v>278.62447456235702</v>
      </c>
      <c r="I607">
        <v>221.37552543764301</v>
      </c>
      <c r="J607">
        <v>500</v>
      </c>
      <c r="K607">
        <v>400</v>
      </c>
      <c r="L607">
        <f t="shared" si="9"/>
        <v>900</v>
      </c>
    </row>
    <row r="608" spans="1:12" x14ac:dyDescent="0.25">
      <c r="A608">
        <v>412040131</v>
      </c>
      <c r="B608" t="s">
        <v>1286</v>
      </c>
      <c r="C608" t="s">
        <v>1287</v>
      </c>
      <c r="D608" t="s">
        <v>80</v>
      </c>
      <c r="E608" t="s">
        <v>66</v>
      </c>
      <c r="F608" t="s">
        <v>67</v>
      </c>
      <c r="G608">
        <v>1315.57</v>
      </c>
      <c r="H608">
        <v>278.62447456235702</v>
      </c>
      <c r="I608">
        <v>221.37552543764301</v>
      </c>
      <c r="J608">
        <v>500</v>
      </c>
      <c r="K608">
        <v>400</v>
      </c>
      <c r="L608">
        <f t="shared" si="9"/>
        <v>900</v>
      </c>
    </row>
    <row r="609" spans="1:12" x14ac:dyDescent="0.25">
      <c r="A609">
        <v>412040158</v>
      </c>
      <c r="B609" t="s">
        <v>1288</v>
      </c>
      <c r="C609" t="s">
        <v>1289</v>
      </c>
      <c r="D609" t="s">
        <v>80</v>
      </c>
      <c r="E609" t="s">
        <v>66</v>
      </c>
      <c r="F609" t="s">
        <v>67</v>
      </c>
      <c r="G609">
        <v>965.4</v>
      </c>
      <c r="H609">
        <v>265.83799461363202</v>
      </c>
      <c r="I609">
        <v>234.16200538636801</v>
      </c>
      <c r="J609">
        <v>500</v>
      </c>
      <c r="K609">
        <v>400</v>
      </c>
      <c r="L609">
        <f t="shared" si="9"/>
        <v>900</v>
      </c>
    </row>
    <row r="610" spans="1:12" x14ac:dyDescent="0.25">
      <c r="A610">
        <v>412040166</v>
      </c>
      <c r="B610" t="s">
        <v>1290</v>
      </c>
      <c r="C610" t="s">
        <v>1291</v>
      </c>
      <c r="D610" t="s">
        <v>80</v>
      </c>
      <c r="E610" t="s">
        <v>66</v>
      </c>
      <c r="F610" t="s">
        <v>67</v>
      </c>
      <c r="G610">
        <v>1029.44</v>
      </c>
      <c r="H610">
        <v>196.35918557662399</v>
      </c>
      <c r="I610">
        <v>303.64081442337601</v>
      </c>
      <c r="J610">
        <v>500</v>
      </c>
      <c r="K610">
        <v>400</v>
      </c>
      <c r="L610">
        <f t="shared" si="9"/>
        <v>900</v>
      </c>
    </row>
    <row r="611" spans="1:12" x14ac:dyDescent="0.25">
      <c r="A611">
        <v>412040174</v>
      </c>
      <c r="B611" t="s">
        <v>1292</v>
      </c>
      <c r="C611" t="s">
        <v>1293</v>
      </c>
      <c r="D611" t="s">
        <v>80</v>
      </c>
      <c r="E611" t="s">
        <v>66</v>
      </c>
      <c r="F611" t="s">
        <v>67</v>
      </c>
      <c r="G611">
        <v>989.08</v>
      </c>
      <c r="H611">
        <v>196.92037044526199</v>
      </c>
      <c r="I611">
        <v>303.07962955473801</v>
      </c>
      <c r="J611">
        <v>500</v>
      </c>
      <c r="K611">
        <v>400</v>
      </c>
      <c r="L611">
        <f t="shared" si="9"/>
        <v>900</v>
      </c>
    </row>
    <row r="612" spans="1:12" x14ac:dyDescent="0.25">
      <c r="A612">
        <v>412040182</v>
      </c>
      <c r="B612" t="s">
        <v>1294</v>
      </c>
      <c r="C612" t="s">
        <v>1295</v>
      </c>
      <c r="D612" t="s">
        <v>80</v>
      </c>
      <c r="E612" t="s">
        <v>66</v>
      </c>
      <c r="F612" t="s">
        <v>67</v>
      </c>
      <c r="G612">
        <v>1316.08</v>
      </c>
      <c r="H612">
        <v>278.70646161327602</v>
      </c>
      <c r="I612">
        <v>221.29353838672401</v>
      </c>
      <c r="J612">
        <v>500</v>
      </c>
      <c r="K612">
        <v>400</v>
      </c>
      <c r="L612">
        <f t="shared" si="9"/>
        <v>900</v>
      </c>
    </row>
    <row r="613" spans="1:12" x14ac:dyDescent="0.25">
      <c r="A613">
        <v>412040190</v>
      </c>
      <c r="B613" t="s">
        <v>1296</v>
      </c>
      <c r="C613" t="s">
        <v>1297</v>
      </c>
      <c r="D613" t="s">
        <v>80</v>
      </c>
      <c r="E613" t="s">
        <v>66</v>
      </c>
      <c r="F613" t="s">
        <v>67</v>
      </c>
      <c r="G613">
        <v>965.4</v>
      </c>
      <c r="H613">
        <v>265.83799461363202</v>
      </c>
      <c r="I613">
        <v>234.16200538636801</v>
      </c>
      <c r="J613">
        <v>500</v>
      </c>
      <c r="K613">
        <v>400</v>
      </c>
      <c r="L613">
        <f t="shared" si="9"/>
        <v>900</v>
      </c>
    </row>
    <row r="614" spans="1:12" x14ac:dyDescent="0.25">
      <c r="A614">
        <v>412040212</v>
      </c>
      <c r="B614" t="s">
        <v>1298</v>
      </c>
      <c r="C614" t="s">
        <v>1299</v>
      </c>
      <c r="D614" t="s">
        <v>80</v>
      </c>
      <c r="E614" t="s">
        <v>66</v>
      </c>
      <c r="F614" t="s">
        <v>67</v>
      </c>
      <c r="G614">
        <v>1585.5</v>
      </c>
      <c r="H614">
        <v>192.46294544307801</v>
      </c>
      <c r="I614">
        <v>307.53705455692199</v>
      </c>
      <c r="J614">
        <v>500</v>
      </c>
      <c r="K614">
        <v>400</v>
      </c>
      <c r="L614">
        <f t="shared" si="9"/>
        <v>900</v>
      </c>
    </row>
    <row r="615" spans="1:12" x14ac:dyDescent="0.25">
      <c r="A615">
        <v>412050013</v>
      </c>
      <c r="B615" t="s">
        <v>1300</v>
      </c>
      <c r="C615" t="s">
        <v>1301</v>
      </c>
      <c r="D615" t="s">
        <v>80</v>
      </c>
      <c r="E615" t="s">
        <v>66</v>
      </c>
      <c r="F615" t="s">
        <v>67</v>
      </c>
      <c r="G615">
        <v>1260.27</v>
      </c>
      <c r="H615">
        <v>203.68651162052601</v>
      </c>
      <c r="I615">
        <v>296.31348837947399</v>
      </c>
      <c r="J615">
        <v>500</v>
      </c>
      <c r="K615">
        <v>400</v>
      </c>
      <c r="L615">
        <f t="shared" si="9"/>
        <v>900</v>
      </c>
    </row>
    <row r="616" spans="1:12" x14ac:dyDescent="0.25">
      <c r="A616">
        <v>412050048</v>
      </c>
      <c r="B616" t="s">
        <v>1302</v>
      </c>
      <c r="C616" t="s">
        <v>1303</v>
      </c>
      <c r="D616" t="s">
        <v>80</v>
      </c>
      <c r="E616" t="s">
        <v>66</v>
      </c>
      <c r="F616" t="s">
        <v>67</v>
      </c>
      <c r="G616">
        <v>1260.2</v>
      </c>
      <c r="H616">
        <v>203.64227900333299</v>
      </c>
      <c r="I616">
        <v>296.35772099666701</v>
      </c>
      <c r="J616">
        <v>500</v>
      </c>
      <c r="K616">
        <v>400</v>
      </c>
      <c r="L616">
        <f t="shared" si="9"/>
        <v>900</v>
      </c>
    </row>
    <row r="617" spans="1:12" x14ac:dyDescent="0.25">
      <c r="A617">
        <v>412050064</v>
      </c>
      <c r="B617" t="s">
        <v>1304</v>
      </c>
      <c r="C617" t="s">
        <v>1305</v>
      </c>
      <c r="D617" t="s">
        <v>80</v>
      </c>
      <c r="E617" t="s">
        <v>66</v>
      </c>
      <c r="F617" t="s">
        <v>67</v>
      </c>
      <c r="G617">
        <v>1713.97</v>
      </c>
      <c r="H617">
        <v>163.32841298272399</v>
      </c>
      <c r="I617">
        <v>336.67158701727601</v>
      </c>
      <c r="J617">
        <v>500</v>
      </c>
      <c r="K617">
        <v>400</v>
      </c>
      <c r="L617">
        <f t="shared" si="9"/>
        <v>900</v>
      </c>
    </row>
    <row r="618" spans="1:12" x14ac:dyDescent="0.25">
      <c r="A618">
        <v>412050072</v>
      </c>
      <c r="B618" t="s">
        <v>1306</v>
      </c>
      <c r="C618" t="s">
        <v>1307</v>
      </c>
      <c r="D618" t="s">
        <v>80</v>
      </c>
      <c r="E618" t="s">
        <v>66</v>
      </c>
      <c r="F618" t="s">
        <v>67</v>
      </c>
      <c r="G618">
        <v>1260.27</v>
      </c>
      <c r="H618">
        <v>203.68651162052601</v>
      </c>
      <c r="I618">
        <v>296.31348837947399</v>
      </c>
      <c r="J618">
        <v>500</v>
      </c>
      <c r="K618">
        <v>400</v>
      </c>
      <c r="L618">
        <f t="shared" si="9"/>
        <v>900</v>
      </c>
    </row>
    <row r="619" spans="1:12" x14ac:dyDescent="0.25">
      <c r="A619">
        <v>412050102</v>
      </c>
      <c r="B619" t="s">
        <v>1308</v>
      </c>
      <c r="C619" t="s">
        <v>1309</v>
      </c>
      <c r="D619" t="s">
        <v>80</v>
      </c>
      <c r="E619" t="s">
        <v>89</v>
      </c>
      <c r="F619" t="s">
        <v>90</v>
      </c>
      <c r="G619">
        <v>1260.27</v>
      </c>
      <c r="H619">
        <v>513.4</v>
      </c>
      <c r="I619">
        <v>746.87</v>
      </c>
      <c r="J619">
        <v>1260.27</v>
      </c>
      <c r="K619">
        <v>400</v>
      </c>
      <c r="L619">
        <f t="shared" si="9"/>
        <v>1660.27</v>
      </c>
    </row>
    <row r="620" spans="1:12" x14ac:dyDescent="0.25">
      <c r="A620">
        <v>412050145</v>
      </c>
      <c r="B620" t="s">
        <v>1310</v>
      </c>
      <c r="C620" t="s">
        <v>1311</v>
      </c>
      <c r="D620" t="s">
        <v>80</v>
      </c>
      <c r="E620" t="s">
        <v>66</v>
      </c>
      <c r="F620" t="s">
        <v>67</v>
      </c>
      <c r="G620">
        <v>1260.27</v>
      </c>
      <c r="H620">
        <v>203.68651162052601</v>
      </c>
      <c r="I620">
        <v>296.31348837947399</v>
      </c>
      <c r="J620">
        <v>500</v>
      </c>
      <c r="K620">
        <v>400</v>
      </c>
      <c r="L620">
        <f t="shared" si="9"/>
        <v>900</v>
      </c>
    </row>
    <row r="621" spans="1:12" x14ac:dyDescent="0.25">
      <c r="A621">
        <v>413010082</v>
      </c>
      <c r="B621" t="s">
        <v>1312</v>
      </c>
      <c r="C621" t="s">
        <v>1313</v>
      </c>
      <c r="D621" t="s">
        <v>80</v>
      </c>
      <c r="E621" t="s">
        <v>66</v>
      </c>
      <c r="F621" t="s">
        <v>67</v>
      </c>
      <c r="G621">
        <v>688.24</v>
      </c>
      <c r="H621">
        <v>178.29536208299399</v>
      </c>
      <c r="I621">
        <v>321.70463791700598</v>
      </c>
      <c r="J621">
        <v>500</v>
      </c>
      <c r="K621">
        <v>250</v>
      </c>
      <c r="L621">
        <f t="shared" si="9"/>
        <v>750</v>
      </c>
    </row>
    <row r="622" spans="1:12" x14ac:dyDescent="0.25">
      <c r="A622">
        <v>413040020</v>
      </c>
      <c r="B622" t="s">
        <v>1314</v>
      </c>
      <c r="C622" t="s">
        <v>1315</v>
      </c>
      <c r="D622" t="s">
        <v>80</v>
      </c>
      <c r="E622" t="s">
        <v>66</v>
      </c>
      <c r="F622" t="s">
        <v>67</v>
      </c>
      <c r="G622">
        <v>503.12</v>
      </c>
      <c r="H622">
        <v>178.85395134361599</v>
      </c>
      <c r="I622">
        <v>321.14604865638398</v>
      </c>
      <c r="J622">
        <v>500</v>
      </c>
      <c r="K622">
        <v>250</v>
      </c>
      <c r="L622">
        <f t="shared" si="9"/>
        <v>750</v>
      </c>
    </row>
    <row r="623" spans="1:12" x14ac:dyDescent="0.25">
      <c r="A623">
        <v>413040038</v>
      </c>
      <c r="B623" t="s">
        <v>1316</v>
      </c>
      <c r="C623" t="s">
        <v>1317</v>
      </c>
      <c r="D623" t="s">
        <v>80</v>
      </c>
      <c r="E623" t="s">
        <v>66</v>
      </c>
      <c r="F623" t="s">
        <v>67</v>
      </c>
      <c r="G623">
        <v>486.92</v>
      </c>
      <c r="H623">
        <v>168.15904049946599</v>
      </c>
      <c r="I623">
        <v>331.84095950053398</v>
      </c>
      <c r="J623">
        <v>500</v>
      </c>
      <c r="K623">
        <v>250</v>
      </c>
      <c r="L623">
        <f t="shared" si="9"/>
        <v>750</v>
      </c>
    </row>
    <row r="624" spans="1:12" x14ac:dyDescent="0.25">
      <c r="A624">
        <v>413040046</v>
      </c>
      <c r="B624" t="s">
        <v>1318</v>
      </c>
      <c r="C624" t="s">
        <v>1319</v>
      </c>
      <c r="D624" t="s">
        <v>80</v>
      </c>
      <c r="E624" t="s">
        <v>66</v>
      </c>
      <c r="F624" t="s">
        <v>67</v>
      </c>
      <c r="G624">
        <v>621.84</v>
      </c>
      <c r="H624">
        <v>144.82825164029299</v>
      </c>
      <c r="I624">
        <v>355.17174835970701</v>
      </c>
      <c r="J624">
        <v>500</v>
      </c>
      <c r="K624">
        <v>250</v>
      </c>
      <c r="L624">
        <f t="shared" si="9"/>
        <v>750</v>
      </c>
    </row>
    <row r="625" spans="1:12" x14ac:dyDescent="0.25">
      <c r="A625">
        <v>413040097</v>
      </c>
      <c r="B625" t="s">
        <v>1320</v>
      </c>
      <c r="C625" t="s">
        <v>1321</v>
      </c>
      <c r="D625" t="s">
        <v>80</v>
      </c>
      <c r="E625" t="s">
        <v>66</v>
      </c>
      <c r="F625" t="s">
        <v>67</v>
      </c>
      <c r="G625">
        <v>250.12</v>
      </c>
      <c r="H625">
        <v>199.18439149208399</v>
      </c>
      <c r="I625">
        <v>300.81560850791601</v>
      </c>
      <c r="J625">
        <v>500</v>
      </c>
      <c r="K625">
        <v>250</v>
      </c>
      <c r="L625">
        <f t="shared" si="9"/>
        <v>750</v>
      </c>
    </row>
    <row r="626" spans="1:12" x14ac:dyDescent="0.25">
      <c r="A626">
        <v>413040119</v>
      </c>
      <c r="B626" t="s">
        <v>1322</v>
      </c>
      <c r="C626" t="s">
        <v>1323</v>
      </c>
      <c r="D626" t="s">
        <v>80</v>
      </c>
      <c r="E626" t="s">
        <v>66</v>
      </c>
      <c r="F626" t="s">
        <v>67</v>
      </c>
      <c r="G626">
        <v>391.88</v>
      </c>
      <c r="H626">
        <v>205.90486883739899</v>
      </c>
      <c r="I626">
        <v>294.09513116260098</v>
      </c>
      <c r="J626">
        <v>500</v>
      </c>
      <c r="K626">
        <v>250</v>
      </c>
      <c r="L626">
        <f t="shared" si="9"/>
        <v>750</v>
      </c>
    </row>
    <row r="627" spans="1:12" x14ac:dyDescent="0.25">
      <c r="A627">
        <v>413040127</v>
      </c>
      <c r="B627" t="s">
        <v>1324</v>
      </c>
      <c r="C627" t="s">
        <v>1325</v>
      </c>
      <c r="D627" t="s">
        <v>80</v>
      </c>
      <c r="E627" t="s">
        <v>66</v>
      </c>
      <c r="F627" t="s">
        <v>67</v>
      </c>
      <c r="G627">
        <v>281.72000000000003</v>
      </c>
      <c r="H627">
        <v>260.38264943915902</v>
      </c>
      <c r="I627">
        <v>239.61735056084001</v>
      </c>
      <c r="J627">
        <v>500</v>
      </c>
      <c r="K627">
        <v>250</v>
      </c>
      <c r="L627">
        <f t="shared" si="9"/>
        <v>750</v>
      </c>
    </row>
    <row r="628" spans="1:12" x14ac:dyDescent="0.25">
      <c r="A628">
        <v>413040135</v>
      </c>
      <c r="B628" t="s">
        <v>1326</v>
      </c>
      <c r="C628" t="s">
        <v>1327</v>
      </c>
      <c r="D628" t="s">
        <v>80</v>
      </c>
      <c r="E628" t="s">
        <v>66</v>
      </c>
      <c r="F628" t="s">
        <v>67</v>
      </c>
      <c r="G628">
        <v>281.72000000000003</v>
      </c>
      <c r="H628">
        <v>260.38264943915902</v>
      </c>
      <c r="I628">
        <v>239.61735056084001</v>
      </c>
      <c r="J628">
        <v>500</v>
      </c>
      <c r="K628">
        <v>250</v>
      </c>
      <c r="L628">
        <f t="shared" si="9"/>
        <v>750</v>
      </c>
    </row>
    <row r="629" spans="1:12" x14ac:dyDescent="0.25">
      <c r="A629">
        <v>413040143</v>
      </c>
      <c r="B629" t="s">
        <v>1328</v>
      </c>
      <c r="C629" t="s">
        <v>1329</v>
      </c>
      <c r="D629" t="s">
        <v>80</v>
      </c>
      <c r="E629" t="s">
        <v>66</v>
      </c>
      <c r="F629" t="s">
        <v>67</v>
      </c>
      <c r="G629">
        <v>338.95</v>
      </c>
      <c r="H629">
        <v>270.39386340168198</v>
      </c>
      <c r="I629">
        <v>229.60613659831799</v>
      </c>
      <c r="J629">
        <v>500</v>
      </c>
      <c r="K629">
        <v>250</v>
      </c>
      <c r="L629">
        <f t="shared" si="9"/>
        <v>750</v>
      </c>
    </row>
    <row r="630" spans="1:12" x14ac:dyDescent="0.25">
      <c r="A630">
        <v>413040151</v>
      </c>
      <c r="B630" t="s">
        <v>1330</v>
      </c>
      <c r="C630" t="s">
        <v>1331</v>
      </c>
      <c r="D630" t="s">
        <v>80</v>
      </c>
      <c r="E630" t="s">
        <v>66</v>
      </c>
      <c r="F630" t="s">
        <v>67</v>
      </c>
      <c r="G630">
        <v>413.45</v>
      </c>
      <c r="H630">
        <v>192.16350223727201</v>
      </c>
      <c r="I630">
        <v>307.83649776272802</v>
      </c>
      <c r="J630">
        <v>500</v>
      </c>
      <c r="K630">
        <v>250</v>
      </c>
      <c r="L630">
        <f t="shared" si="9"/>
        <v>750</v>
      </c>
    </row>
    <row r="631" spans="1:12" x14ac:dyDescent="0.25">
      <c r="A631">
        <v>413040178</v>
      </c>
      <c r="B631" t="s">
        <v>1332</v>
      </c>
      <c r="C631" t="s">
        <v>1333</v>
      </c>
      <c r="D631" t="s">
        <v>80</v>
      </c>
      <c r="E631" t="s">
        <v>66</v>
      </c>
      <c r="F631" t="s">
        <v>67</v>
      </c>
      <c r="G631">
        <v>741.69</v>
      </c>
      <c r="H631">
        <v>136.054146611118</v>
      </c>
      <c r="I631">
        <v>363.94585338888203</v>
      </c>
      <c r="J631">
        <v>500</v>
      </c>
      <c r="K631">
        <v>250</v>
      </c>
      <c r="L631">
        <f t="shared" si="9"/>
        <v>750</v>
      </c>
    </row>
    <row r="632" spans="1:12" x14ac:dyDescent="0.25">
      <c r="A632">
        <v>413040186</v>
      </c>
      <c r="B632" t="s">
        <v>1334</v>
      </c>
      <c r="C632" t="s">
        <v>1335</v>
      </c>
      <c r="D632" t="s">
        <v>80</v>
      </c>
      <c r="E632" t="s">
        <v>66</v>
      </c>
      <c r="F632" t="s">
        <v>67</v>
      </c>
      <c r="G632">
        <v>525.84</v>
      </c>
      <c r="H632">
        <v>158.59386885744701</v>
      </c>
      <c r="I632">
        <v>341.40613114255302</v>
      </c>
      <c r="J632">
        <v>500</v>
      </c>
      <c r="K632">
        <v>250</v>
      </c>
      <c r="L632">
        <f t="shared" si="9"/>
        <v>750</v>
      </c>
    </row>
    <row r="633" spans="1:12" x14ac:dyDescent="0.25">
      <c r="A633">
        <v>413040194</v>
      </c>
      <c r="B633" t="s">
        <v>1336</v>
      </c>
      <c r="C633" t="s">
        <v>1337</v>
      </c>
      <c r="D633" t="s">
        <v>80</v>
      </c>
      <c r="E633" t="s">
        <v>66</v>
      </c>
      <c r="F633" t="s">
        <v>67</v>
      </c>
      <c r="G633">
        <v>315.61</v>
      </c>
      <c r="H633">
        <v>232.32787300782601</v>
      </c>
      <c r="I633">
        <v>267.67212699217401</v>
      </c>
      <c r="J633">
        <v>500</v>
      </c>
      <c r="K633">
        <v>250</v>
      </c>
      <c r="L633">
        <f t="shared" si="9"/>
        <v>750</v>
      </c>
    </row>
    <row r="634" spans="1:12" x14ac:dyDescent="0.25">
      <c r="A634">
        <v>413040208</v>
      </c>
      <c r="B634" t="s">
        <v>1338</v>
      </c>
      <c r="C634" t="s">
        <v>1339</v>
      </c>
      <c r="D634" t="s">
        <v>80</v>
      </c>
      <c r="E634" t="s">
        <v>66</v>
      </c>
      <c r="F634" t="s">
        <v>67</v>
      </c>
      <c r="G634">
        <v>256.23</v>
      </c>
      <c r="H634">
        <v>226.24204815985601</v>
      </c>
      <c r="I634">
        <v>273.75795184014402</v>
      </c>
      <c r="J634">
        <v>500</v>
      </c>
      <c r="K634">
        <v>250</v>
      </c>
      <c r="L634">
        <f t="shared" si="9"/>
        <v>750</v>
      </c>
    </row>
    <row r="635" spans="1:12" x14ac:dyDescent="0.25">
      <c r="A635">
        <v>413040232</v>
      </c>
      <c r="B635" t="s">
        <v>1340</v>
      </c>
      <c r="C635" t="s">
        <v>1341</v>
      </c>
      <c r="D635" t="s">
        <v>80</v>
      </c>
      <c r="E635" t="s">
        <v>66</v>
      </c>
      <c r="F635" t="s">
        <v>67</v>
      </c>
      <c r="G635">
        <v>391.88</v>
      </c>
      <c r="H635">
        <v>205.90486883739899</v>
      </c>
      <c r="I635">
        <v>294.09513116260098</v>
      </c>
      <c r="J635">
        <v>500</v>
      </c>
      <c r="K635">
        <v>250</v>
      </c>
      <c r="L635">
        <f t="shared" si="9"/>
        <v>750</v>
      </c>
    </row>
    <row r="636" spans="1:12" x14ac:dyDescent="0.25">
      <c r="A636">
        <v>413040240</v>
      </c>
      <c r="B636" t="s">
        <v>1342</v>
      </c>
      <c r="C636" t="s">
        <v>1343</v>
      </c>
      <c r="D636" t="s">
        <v>80</v>
      </c>
      <c r="E636" t="s">
        <v>66</v>
      </c>
      <c r="F636" t="s">
        <v>67</v>
      </c>
      <c r="G636">
        <v>324.2</v>
      </c>
      <c r="H636">
        <v>154.73473164713101</v>
      </c>
      <c r="I636">
        <v>345.26526835286899</v>
      </c>
      <c r="J636">
        <v>500</v>
      </c>
      <c r="K636">
        <v>250</v>
      </c>
      <c r="L636">
        <f t="shared" si="9"/>
        <v>750</v>
      </c>
    </row>
    <row r="637" spans="1:12" x14ac:dyDescent="0.25">
      <c r="A637">
        <v>414010256</v>
      </c>
      <c r="B637" t="s">
        <v>1344</v>
      </c>
      <c r="C637" t="s">
        <v>1345</v>
      </c>
      <c r="D637" t="s">
        <v>1346</v>
      </c>
      <c r="E637" t="s">
        <v>66</v>
      </c>
      <c r="F637" t="s">
        <v>67</v>
      </c>
      <c r="G637">
        <v>499.65</v>
      </c>
      <c r="H637">
        <v>368.63904733313302</v>
      </c>
      <c r="I637">
        <v>281.36095266686698</v>
      </c>
      <c r="J637">
        <v>650</v>
      </c>
      <c r="K637">
        <v>200</v>
      </c>
      <c r="L637">
        <f t="shared" si="9"/>
        <v>850</v>
      </c>
    </row>
    <row r="638" spans="1:12" x14ac:dyDescent="0.25">
      <c r="A638">
        <v>414010329</v>
      </c>
      <c r="B638" t="s">
        <v>1347</v>
      </c>
      <c r="C638" t="s">
        <v>1348</v>
      </c>
      <c r="D638" t="s">
        <v>1346</v>
      </c>
      <c r="E638" t="s">
        <v>66</v>
      </c>
      <c r="F638" t="s">
        <v>67</v>
      </c>
      <c r="G638">
        <v>361.11</v>
      </c>
      <c r="H638">
        <v>290.53889396582798</v>
      </c>
      <c r="I638">
        <v>359.46110603417202</v>
      </c>
      <c r="J638">
        <v>650</v>
      </c>
      <c r="K638">
        <v>200</v>
      </c>
      <c r="L638">
        <f t="shared" si="9"/>
        <v>850</v>
      </c>
    </row>
    <row r="639" spans="1:12" x14ac:dyDescent="0.25">
      <c r="A639">
        <v>414010345</v>
      </c>
      <c r="B639" t="s">
        <v>1349</v>
      </c>
      <c r="C639" t="s">
        <v>1350</v>
      </c>
      <c r="D639" t="s">
        <v>1346</v>
      </c>
      <c r="E639" t="s">
        <v>66</v>
      </c>
      <c r="F639" t="s">
        <v>67</v>
      </c>
      <c r="G639">
        <v>672.62</v>
      </c>
      <c r="H639">
        <v>154.69655972168499</v>
      </c>
      <c r="I639">
        <v>495.30344027831501</v>
      </c>
      <c r="J639">
        <v>650</v>
      </c>
      <c r="K639">
        <v>200</v>
      </c>
      <c r="L639">
        <f t="shared" si="9"/>
        <v>850</v>
      </c>
    </row>
    <row r="640" spans="1:12" x14ac:dyDescent="0.25">
      <c r="A640">
        <v>414020413</v>
      </c>
      <c r="B640" t="s">
        <v>1351</v>
      </c>
      <c r="C640" t="s">
        <v>1352</v>
      </c>
      <c r="D640" t="s">
        <v>1346</v>
      </c>
      <c r="E640" t="s">
        <v>89</v>
      </c>
      <c r="F640" t="s">
        <v>90</v>
      </c>
      <c r="G640">
        <v>328.34</v>
      </c>
      <c r="H640">
        <v>416.84</v>
      </c>
      <c r="I640">
        <v>239.84</v>
      </c>
      <c r="J640">
        <v>656.68</v>
      </c>
      <c r="K640">
        <v>200</v>
      </c>
      <c r="L640">
        <f t="shared" si="9"/>
        <v>856.68</v>
      </c>
    </row>
    <row r="641" spans="1:12" x14ac:dyDescent="0.25">
      <c r="A641">
        <v>415010012</v>
      </c>
      <c r="B641" t="s">
        <v>1353</v>
      </c>
      <c r="C641" t="s">
        <v>1354</v>
      </c>
      <c r="D641" t="s">
        <v>1355</v>
      </c>
      <c r="E641" t="s">
        <v>89</v>
      </c>
      <c r="F641" t="s">
        <v>90</v>
      </c>
      <c r="G641">
        <v>0</v>
      </c>
      <c r="H641">
        <v>294.48</v>
      </c>
      <c r="I641">
        <v>505.52</v>
      </c>
      <c r="J641">
        <v>800</v>
      </c>
      <c r="K641">
        <v>500</v>
      </c>
      <c r="L641">
        <f t="shared" si="9"/>
        <v>1300</v>
      </c>
    </row>
    <row r="642" spans="1:12" x14ac:dyDescent="0.25">
      <c r="A642">
        <v>415020034</v>
      </c>
      <c r="B642" t="s">
        <v>1356</v>
      </c>
      <c r="C642" t="s">
        <v>1357</v>
      </c>
      <c r="D642" t="s">
        <v>1355</v>
      </c>
      <c r="E642" t="s">
        <v>89</v>
      </c>
      <c r="F642" t="s">
        <v>90</v>
      </c>
      <c r="G642">
        <v>0</v>
      </c>
      <c r="H642">
        <v>294.48</v>
      </c>
      <c r="I642">
        <v>505.52</v>
      </c>
      <c r="J642">
        <v>800</v>
      </c>
      <c r="K642">
        <v>500</v>
      </c>
      <c r="L642">
        <f t="shared" si="9"/>
        <v>1300</v>
      </c>
    </row>
    <row r="643" spans="1:12" x14ac:dyDescent="0.25">
      <c r="A643">
        <v>415020069</v>
      </c>
      <c r="B643" t="s">
        <v>1358</v>
      </c>
      <c r="C643" t="s">
        <v>1359</v>
      </c>
      <c r="D643" t="s">
        <v>1355</v>
      </c>
      <c r="E643" t="s">
        <v>89</v>
      </c>
      <c r="F643" t="s">
        <v>90</v>
      </c>
      <c r="G643">
        <v>0</v>
      </c>
      <c r="H643">
        <v>294.48</v>
      </c>
      <c r="I643">
        <v>505.52</v>
      </c>
      <c r="J643">
        <v>800</v>
      </c>
      <c r="K643">
        <v>500</v>
      </c>
      <c r="L643">
        <f t="shared" si="9"/>
        <v>1300</v>
      </c>
    </row>
    <row r="644" spans="1:12" x14ac:dyDescent="0.25">
      <c r="A644">
        <v>415020077</v>
      </c>
      <c r="B644" t="s">
        <v>1360</v>
      </c>
      <c r="C644" t="s">
        <v>1361</v>
      </c>
      <c r="D644" t="s">
        <v>1355</v>
      </c>
      <c r="E644" t="s">
        <v>66</v>
      </c>
      <c r="F644" t="s">
        <v>67</v>
      </c>
      <c r="G644">
        <v>0</v>
      </c>
      <c r="H644">
        <v>294.48</v>
      </c>
      <c r="I644">
        <v>505.52</v>
      </c>
      <c r="J644">
        <v>800</v>
      </c>
      <c r="K644">
        <v>500</v>
      </c>
      <c r="L644">
        <f t="shared" ref="L644:L654" si="10">J644+K644</f>
        <v>1300</v>
      </c>
    </row>
    <row r="645" spans="1:12" x14ac:dyDescent="0.25">
      <c r="A645">
        <v>415030013</v>
      </c>
      <c r="B645" t="s">
        <v>1362</v>
      </c>
      <c r="C645" t="s">
        <v>1363</v>
      </c>
      <c r="D645" t="s">
        <v>1355</v>
      </c>
      <c r="E645" t="s">
        <v>66</v>
      </c>
      <c r="F645" t="s">
        <v>67</v>
      </c>
      <c r="G645">
        <v>0</v>
      </c>
      <c r="H645">
        <v>294.48</v>
      </c>
      <c r="I645">
        <v>505.52</v>
      </c>
      <c r="J645">
        <v>800</v>
      </c>
      <c r="K645">
        <v>500</v>
      </c>
      <c r="L645">
        <f t="shared" si="10"/>
        <v>1300</v>
      </c>
    </row>
    <row r="646" spans="1:12" x14ac:dyDescent="0.25">
      <c r="A646">
        <v>415040027</v>
      </c>
      <c r="B646" t="s">
        <v>1364</v>
      </c>
      <c r="C646" t="s">
        <v>1365</v>
      </c>
      <c r="D646" t="s">
        <v>80</v>
      </c>
      <c r="E646" t="s">
        <v>66</v>
      </c>
      <c r="F646" t="s">
        <v>67</v>
      </c>
      <c r="G646">
        <v>521.77</v>
      </c>
      <c r="H646">
        <v>260.81990148916202</v>
      </c>
      <c r="I646">
        <v>539.18009851083798</v>
      </c>
      <c r="J646">
        <v>800</v>
      </c>
      <c r="K646">
        <v>500</v>
      </c>
      <c r="L646">
        <f t="shared" si="10"/>
        <v>1300</v>
      </c>
    </row>
    <row r="647" spans="1:12" x14ac:dyDescent="0.25">
      <c r="A647">
        <v>415040035</v>
      </c>
      <c r="B647" t="s">
        <v>1366</v>
      </c>
      <c r="C647" t="s">
        <v>1367</v>
      </c>
      <c r="D647" t="s">
        <v>80</v>
      </c>
      <c r="E647" t="s">
        <v>66</v>
      </c>
      <c r="F647" t="s">
        <v>67</v>
      </c>
      <c r="G647">
        <v>543.08000000000004</v>
      </c>
      <c r="H647">
        <v>318.05258893717303</v>
      </c>
      <c r="I647">
        <v>481.94741106282697</v>
      </c>
      <c r="J647">
        <v>800</v>
      </c>
      <c r="K647">
        <v>500</v>
      </c>
      <c r="L647">
        <f t="shared" si="10"/>
        <v>1300</v>
      </c>
    </row>
    <row r="648" spans="1:12" x14ac:dyDescent="0.25">
      <c r="A648">
        <v>418010013</v>
      </c>
      <c r="B648" t="s">
        <v>1368</v>
      </c>
      <c r="C648" t="s">
        <v>1369</v>
      </c>
      <c r="D648" t="s">
        <v>1370</v>
      </c>
      <c r="E648" t="s">
        <v>66</v>
      </c>
      <c r="F648" t="s">
        <v>71</v>
      </c>
      <c r="G648">
        <v>1454.85</v>
      </c>
      <c r="H648">
        <v>535.16218500000002</v>
      </c>
      <c r="I648">
        <v>918.687815</v>
      </c>
      <c r="J648">
        <v>1453.85</v>
      </c>
      <c r="K648">
        <v>0</v>
      </c>
      <c r="L648">
        <f t="shared" si="10"/>
        <v>1453.85</v>
      </c>
    </row>
    <row r="649" spans="1:12" x14ac:dyDescent="0.25">
      <c r="A649">
        <v>418010021</v>
      </c>
      <c r="B649" t="s">
        <v>1371</v>
      </c>
      <c r="C649" t="s">
        <v>1372</v>
      </c>
      <c r="D649" t="s">
        <v>1370</v>
      </c>
      <c r="E649" t="s">
        <v>66</v>
      </c>
      <c r="F649" t="s">
        <v>71</v>
      </c>
      <c r="G649">
        <v>686.53</v>
      </c>
      <c r="H649">
        <v>441.72</v>
      </c>
      <c r="I649">
        <v>758.28</v>
      </c>
      <c r="J649">
        <v>1200</v>
      </c>
      <c r="K649">
        <v>0</v>
      </c>
      <c r="L649">
        <f t="shared" si="10"/>
        <v>1200</v>
      </c>
    </row>
    <row r="650" spans="1:12" x14ac:dyDescent="0.25">
      <c r="A650">
        <v>418010030</v>
      </c>
      <c r="B650" t="s">
        <v>1373</v>
      </c>
      <c r="C650" t="s">
        <v>1374</v>
      </c>
      <c r="D650" t="s">
        <v>1370</v>
      </c>
      <c r="E650" t="s">
        <v>66</v>
      </c>
      <c r="F650" t="s">
        <v>71</v>
      </c>
      <c r="G650">
        <v>860.2</v>
      </c>
      <c r="H650">
        <v>441.72</v>
      </c>
      <c r="I650">
        <v>758.28</v>
      </c>
      <c r="J650">
        <v>1200</v>
      </c>
      <c r="K650">
        <v>0</v>
      </c>
      <c r="L650">
        <f t="shared" si="10"/>
        <v>1200</v>
      </c>
    </row>
    <row r="651" spans="1:12" x14ac:dyDescent="0.25">
      <c r="A651">
        <v>418010080</v>
      </c>
      <c r="B651" t="s">
        <v>1375</v>
      </c>
      <c r="C651" t="s">
        <v>1376</v>
      </c>
      <c r="D651" t="s">
        <v>1370</v>
      </c>
      <c r="E651" t="s">
        <v>66</v>
      </c>
      <c r="F651" t="s">
        <v>71</v>
      </c>
      <c r="G651">
        <v>401</v>
      </c>
      <c r="H651">
        <v>441.72</v>
      </c>
      <c r="I651">
        <v>758.28</v>
      </c>
      <c r="J651">
        <v>1200</v>
      </c>
      <c r="K651">
        <v>0</v>
      </c>
      <c r="L651">
        <f t="shared" si="10"/>
        <v>1200</v>
      </c>
    </row>
    <row r="652" spans="1:12" x14ac:dyDescent="0.25">
      <c r="A652">
        <v>418020019</v>
      </c>
      <c r="B652" t="s">
        <v>1377</v>
      </c>
      <c r="C652" t="s">
        <v>1378</v>
      </c>
      <c r="D652" t="s">
        <v>1370</v>
      </c>
      <c r="E652" t="s">
        <v>66</v>
      </c>
      <c r="F652" t="s">
        <v>71</v>
      </c>
      <c r="G652">
        <v>601</v>
      </c>
      <c r="H652">
        <v>441.72</v>
      </c>
      <c r="I652">
        <v>758.28</v>
      </c>
      <c r="J652">
        <v>1200</v>
      </c>
      <c r="K652">
        <v>0</v>
      </c>
      <c r="L652">
        <f t="shared" si="10"/>
        <v>1200</v>
      </c>
    </row>
    <row r="653" spans="1:12" x14ac:dyDescent="0.25">
      <c r="A653">
        <v>418020027</v>
      </c>
      <c r="B653" t="s">
        <v>1379</v>
      </c>
      <c r="C653" t="s">
        <v>1380</v>
      </c>
      <c r="D653" t="s">
        <v>1370</v>
      </c>
      <c r="E653" t="s">
        <v>66</v>
      </c>
      <c r="F653" t="s">
        <v>71</v>
      </c>
      <c r="G653">
        <v>601</v>
      </c>
      <c r="H653">
        <v>441.72</v>
      </c>
      <c r="I653">
        <v>758.28</v>
      </c>
      <c r="J653">
        <v>1200</v>
      </c>
      <c r="K653">
        <v>0</v>
      </c>
      <c r="L653">
        <f t="shared" si="10"/>
        <v>1200</v>
      </c>
    </row>
    <row r="654" spans="1:12" x14ac:dyDescent="0.25">
      <c r="A654">
        <v>418020035</v>
      </c>
      <c r="B654" t="s">
        <v>1381</v>
      </c>
      <c r="C654" t="s">
        <v>1382</v>
      </c>
      <c r="D654" t="s">
        <v>1370</v>
      </c>
      <c r="E654" t="s">
        <v>66</v>
      </c>
      <c r="F654" t="s">
        <v>71</v>
      </c>
      <c r="G654">
        <v>401</v>
      </c>
      <c r="H654">
        <v>441.72</v>
      </c>
      <c r="I654">
        <v>758.28</v>
      </c>
      <c r="J654">
        <v>1200</v>
      </c>
      <c r="K654">
        <v>0</v>
      </c>
      <c r="L654">
        <f t="shared" si="10"/>
        <v>1200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9339-C804-43B6-9425-2F052EC05589}">
  <dimension ref="A1:K42"/>
  <sheetViews>
    <sheetView topLeftCell="A10" workbookViewId="0">
      <selection activeCell="K42" sqref="K42"/>
    </sheetView>
  </sheetViews>
  <sheetFormatPr defaultRowHeight="15" x14ac:dyDescent="0.25"/>
  <cols>
    <col min="1" max="1" width="10.85546875" customWidth="1"/>
  </cols>
  <sheetData>
    <row r="1" spans="1:11" x14ac:dyDescent="0.25">
      <c r="A1" t="s">
        <v>0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41</v>
      </c>
    </row>
    <row r="2" spans="1:11" x14ac:dyDescent="0.25">
      <c r="A2" t="s">
        <v>1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</row>
    <row r="3" spans="1:11" x14ac:dyDescent="0.25">
      <c r="A3" t="s">
        <v>2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</row>
    <row r="4" spans="1:11" x14ac:dyDescent="0.25">
      <c r="A4" t="s">
        <v>3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</row>
    <row r="5" spans="1:11" x14ac:dyDescent="0.25">
      <c r="A5" t="s">
        <v>4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1" x14ac:dyDescent="0.25">
      <c r="A6" t="s">
        <v>5</v>
      </c>
      <c r="B6">
        <v>0</v>
      </c>
      <c r="C6">
        <v>0</v>
      </c>
      <c r="D6">
        <v>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2</v>
      </c>
    </row>
    <row r="7" spans="1:11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2</v>
      </c>
      <c r="H7">
        <v>0</v>
      </c>
      <c r="I7">
        <v>0</v>
      </c>
      <c r="J7">
        <v>0</v>
      </c>
      <c r="K7">
        <v>2</v>
      </c>
    </row>
    <row r="8" spans="1:11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1</v>
      </c>
    </row>
    <row r="9" spans="1:11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1</v>
      </c>
    </row>
    <row r="10" spans="1:11" x14ac:dyDescent="0.25">
      <c r="A10" t="s">
        <v>9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</row>
    <row r="11" spans="1:11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2</v>
      </c>
      <c r="H11">
        <v>0</v>
      </c>
      <c r="I11">
        <v>0</v>
      </c>
      <c r="J11">
        <v>0</v>
      </c>
      <c r="K11">
        <v>2</v>
      </c>
    </row>
    <row r="12" spans="1:11" x14ac:dyDescent="0.25">
      <c r="A12" t="s">
        <v>11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</row>
    <row r="13" spans="1:11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1</v>
      </c>
    </row>
    <row r="14" spans="1:11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1</v>
      </c>
    </row>
    <row r="15" spans="1:11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2</v>
      </c>
      <c r="J15">
        <v>0</v>
      </c>
      <c r="K15">
        <v>2</v>
      </c>
    </row>
    <row r="16" spans="1:11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1</v>
      </c>
    </row>
    <row r="17" spans="1:11" x14ac:dyDescent="0.25">
      <c r="A17" t="s">
        <v>16</v>
      </c>
      <c r="B17">
        <v>0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</row>
    <row r="18" spans="1:11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1</v>
      </c>
    </row>
    <row r="19" spans="1:11" x14ac:dyDescent="0.25">
      <c r="A19" t="s">
        <v>18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</row>
    <row r="20" spans="1:11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1</v>
      </c>
    </row>
    <row r="21" spans="1:11" x14ac:dyDescent="0.25">
      <c r="A21" t="s">
        <v>20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</row>
    <row r="22" spans="1:11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</row>
    <row r="23" spans="1:11" x14ac:dyDescent="0.25">
      <c r="A23" t="s">
        <v>22</v>
      </c>
      <c r="B23">
        <v>0</v>
      </c>
      <c r="C23">
        <v>0</v>
      </c>
      <c r="D23">
        <v>1</v>
      </c>
      <c r="E23">
        <v>0</v>
      </c>
      <c r="F23">
        <v>0</v>
      </c>
      <c r="G23">
        <v>2</v>
      </c>
      <c r="H23">
        <v>0</v>
      </c>
      <c r="I23">
        <v>0</v>
      </c>
      <c r="J23">
        <v>0</v>
      </c>
      <c r="K23">
        <v>3</v>
      </c>
    </row>
    <row r="24" spans="1:11" x14ac:dyDescent="0.25">
      <c r="A24" t="s">
        <v>23</v>
      </c>
      <c r="B24">
        <v>1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2</v>
      </c>
    </row>
    <row r="25" spans="1:11" x14ac:dyDescent="0.25">
      <c r="A25" t="s">
        <v>24</v>
      </c>
      <c r="B25">
        <v>0</v>
      </c>
      <c r="C25">
        <v>0</v>
      </c>
      <c r="D25">
        <v>2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2</v>
      </c>
    </row>
    <row r="26" spans="1:11" x14ac:dyDescent="0.25">
      <c r="A26" t="s">
        <v>25</v>
      </c>
      <c r="B26">
        <v>0</v>
      </c>
      <c r="C26">
        <v>0</v>
      </c>
      <c r="D26">
        <v>1</v>
      </c>
      <c r="E26">
        <v>0</v>
      </c>
      <c r="F26">
        <v>0</v>
      </c>
      <c r="G26">
        <v>1</v>
      </c>
      <c r="H26">
        <v>0</v>
      </c>
      <c r="I26">
        <v>5</v>
      </c>
      <c r="J26">
        <v>1</v>
      </c>
      <c r="K26">
        <v>8</v>
      </c>
    </row>
    <row r="27" spans="1:11" x14ac:dyDescent="0.25">
      <c r="A27" t="s">
        <v>26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</row>
    <row r="28" spans="1:11" x14ac:dyDescent="0.25">
      <c r="A28" t="s">
        <v>27</v>
      </c>
      <c r="B28">
        <v>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</row>
    <row r="29" spans="1:11" x14ac:dyDescent="0.25">
      <c r="A29" t="s">
        <v>28</v>
      </c>
      <c r="B29">
        <v>0</v>
      </c>
      <c r="C29">
        <v>0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</row>
    <row r="30" spans="1:11" x14ac:dyDescent="0.25">
      <c r="A30" t="s">
        <v>29</v>
      </c>
      <c r="B30">
        <v>0</v>
      </c>
      <c r="C30">
        <v>0</v>
      </c>
      <c r="D30">
        <v>3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3</v>
      </c>
    </row>
    <row r="31" spans="1:11" x14ac:dyDescent="0.25">
      <c r="A31" t="s">
        <v>30</v>
      </c>
      <c r="B31">
        <v>1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</row>
    <row r="32" spans="1:11" x14ac:dyDescent="0.25">
      <c r="A32" t="s">
        <v>31</v>
      </c>
      <c r="B32">
        <v>0</v>
      </c>
      <c r="C32">
        <v>0</v>
      </c>
      <c r="D32">
        <v>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</row>
    <row r="33" spans="1:11" x14ac:dyDescent="0.25">
      <c r="A33" t="s">
        <v>32</v>
      </c>
      <c r="B33">
        <v>0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</row>
    <row r="34" spans="1:11" x14ac:dyDescent="0.25">
      <c r="A34" t="s">
        <v>33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</row>
    <row r="35" spans="1:11" x14ac:dyDescent="0.25">
      <c r="A35" t="s">
        <v>34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</row>
    <row r="36" spans="1:11" x14ac:dyDescent="0.25">
      <c r="A36" t="s">
        <v>35</v>
      </c>
      <c r="B36">
        <v>0</v>
      </c>
      <c r="C36">
        <v>0</v>
      </c>
      <c r="D36">
        <v>5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6</v>
      </c>
    </row>
    <row r="37" spans="1:11" x14ac:dyDescent="0.25">
      <c r="A37" t="s">
        <v>36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1</v>
      </c>
    </row>
    <row r="38" spans="1:11" x14ac:dyDescent="0.25">
      <c r="A38" t="s">
        <v>37</v>
      </c>
      <c r="B38">
        <v>0</v>
      </c>
      <c r="C38">
        <v>0</v>
      </c>
      <c r="D3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6</v>
      </c>
    </row>
    <row r="39" spans="1:11" x14ac:dyDescent="0.25">
      <c r="A39" t="s">
        <v>38</v>
      </c>
      <c r="B39">
        <v>0</v>
      </c>
      <c r="C39">
        <v>0</v>
      </c>
      <c r="D39">
        <v>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</row>
    <row r="40" spans="1:11" x14ac:dyDescent="0.25">
      <c r="A40" t="s">
        <v>39</v>
      </c>
      <c r="B40">
        <v>0</v>
      </c>
      <c r="C40">
        <v>0</v>
      </c>
      <c r="D40">
        <v>1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</row>
    <row r="41" spans="1:11" x14ac:dyDescent="0.25">
      <c r="A41" t="s">
        <v>40</v>
      </c>
      <c r="B41">
        <v>0</v>
      </c>
      <c r="C41">
        <v>0</v>
      </c>
      <c r="D41">
        <v>2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2</v>
      </c>
    </row>
    <row r="42" spans="1:11" x14ac:dyDescent="0.25">
      <c r="A42" t="s">
        <v>41</v>
      </c>
      <c r="B42">
        <v>7</v>
      </c>
      <c r="C42">
        <v>1</v>
      </c>
      <c r="D42">
        <v>31</v>
      </c>
      <c r="E42">
        <v>4</v>
      </c>
      <c r="F42">
        <v>1</v>
      </c>
      <c r="G42">
        <v>10</v>
      </c>
      <c r="H42">
        <v>1</v>
      </c>
      <c r="I42">
        <v>11</v>
      </c>
      <c r="J42">
        <v>2</v>
      </c>
      <c r="K42">
        <v>68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7D87-7D21-47EF-ACA4-9584EF29D949}">
  <dimension ref="A1:K42"/>
  <sheetViews>
    <sheetView topLeftCell="A10" workbookViewId="0">
      <selection activeCell="K42" sqref="K42"/>
    </sheetView>
  </sheetViews>
  <sheetFormatPr defaultRowHeight="15" x14ac:dyDescent="0.25"/>
  <cols>
    <col min="1" max="1" width="10.7109375" customWidth="1"/>
    <col min="2" max="2" width="13.28515625" bestFit="1" customWidth="1"/>
    <col min="3" max="3" width="10.5703125" bestFit="1" customWidth="1"/>
    <col min="4" max="4" width="14.28515625" bestFit="1" customWidth="1"/>
    <col min="5" max="5" width="12.140625" bestFit="1" customWidth="1"/>
    <col min="6" max="7" width="13.28515625" bestFit="1" customWidth="1"/>
    <col min="8" max="8" width="10.5703125" bestFit="1" customWidth="1"/>
    <col min="9" max="10" width="12.140625" bestFit="1" customWidth="1"/>
    <col min="11" max="11" width="14.28515625" bestFit="1" customWidth="1"/>
  </cols>
  <sheetData>
    <row r="1" spans="1:11" x14ac:dyDescent="0.25">
      <c r="A1" t="s">
        <v>0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41</v>
      </c>
    </row>
    <row r="2" spans="1:11" x14ac:dyDescent="0.25">
      <c r="A2" t="s">
        <v>1</v>
      </c>
      <c r="B2" s="1">
        <v>674.01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674.01</v>
      </c>
    </row>
    <row r="3" spans="1:11" x14ac:dyDescent="0.25">
      <c r="A3" t="s">
        <v>2</v>
      </c>
      <c r="B3" s="1">
        <v>0</v>
      </c>
      <c r="C3" s="1">
        <v>143.72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143.72</v>
      </c>
    </row>
    <row r="4" spans="1:11" x14ac:dyDescent="0.25">
      <c r="A4" t="s">
        <v>3</v>
      </c>
      <c r="B4" s="1">
        <v>0</v>
      </c>
      <c r="C4" s="1">
        <v>0</v>
      </c>
      <c r="D4" s="1">
        <v>1666.6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1666.6</v>
      </c>
    </row>
    <row r="5" spans="1:11" x14ac:dyDescent="0.25">
      <c r="A5" t="s">
        <v>4</v>
      </c>
      <c r="B5" s="1">
        <v>0</v>
      </c>
      <c r="C5" s="1">
        <v>0</v>
      </c>
      <c r="D5" s="1">
        <v>0</v>
      </c>
      <c r="E5" s="1">
        <v>764.36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764.36</v>
      </c>
    </row>
    <row r="6" spans="1:11" x14ac:dyDescent="0.25">
      <c r="A6" t="s">
        <v>5</v>
      </c>
      <c r="B6" s="1">
        <v>0</v>
      </c>
      <c r="C6" s="1">
        <v>0</v>
      </c>
      <c r="D6" s="1">
        <v>5273.84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5273.84</v>
      </c>
    </row>
    <row r="7" spans="1:11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12730.29</v>
      </c>
      <c r="H7" s="1">
        <v>0</v>
      </c>
      <c r="I7" s="1">
        <v>0</v>
      </c>
      <c r="J7" s="1">
        <v>0</v>
      </c>
      <c r="K7" s="1">
        <v>12730.29</v>
      </c>
    </row>
    <row r="8" spans="1:11" x14ac:dyDescent="0.25">
      <c r="A8" t="s">
        <v>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490.88</v>
      </c>
      <c r="J8" s="1">
        <v>0</v>
      </c>
      <c r="K8" s="1">
        <v>490.88</v>
      </c>
    </row>
    <row r="9" spans="1:11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428.64</v>
      </c>
      <c r="H9" s="1">
        <v>0</v>
      </c>
      <c r="I9" s="1">
        <v>0</v>
      </c>
      <c r="J9" s="1">
        <v>0</v>
      </c>
      <c r="K9" s="1">
        <v>428.64</v>
      </c>
    </row>
    <row r="10" spans="1:11" x14ac:dyDescent="0.25">
      <c r="A10" t="s">
        <v>9</v>
      </c>
      <c r="B10" s="1">
        <v>9059.98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9059.98</v>
      </c>
    </row>
    <row r="11" spans="1:11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1460.54</v>
      </c>
      <c r="H11" s="1">
        <v>0</v>
      </c>
      <c r="I11" s="1">
        <v>0</v>
      </c>
      <c r="J11" s="1">
        <v>0</v>
      </c>
      <c r="K11" s="1">
        <v>1460.54</v>
      </c>
    </row>
    <row r="12" spans="1:11" x14ac:dyDescent="0.25">
      <c r="A12" t="s">
        <v>11</v>
      </c>
      <c r="B12" s="1">
        <v>0</v>
      </c>
      <c r="C12" s="1">
        <v>0</v>
      </c>
      <c r="D12" s="1">
        <v>0</v>
      </c>
      <c r="E12" s="1">
        <v>1708.9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1708.9</v>
      </c>
    </row>
    <row r="13" spans="1:11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637.97</v>
      </c>
      <c r="I13" s="1">
        <v>0</v>
      </c>
      <c r="J13" s="1">
        <v>0</v>
      </c>
      <c r="K13" s="1">
        <v>637.97</v>
      </c>
    </row>
    <row r="14" spans="1:11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869.98</v>
      </c>
      <c r="K14" s="1">
        <v>869.98</v>
      </c>
    </row>
    <row r="15" spans="1:11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244.02</v>
      </c>
      <c r="J15" s="1">
        <v>0</v>
      </c>
      <c r="K15" s="1">
        <v>244.02</v>
      </c>
    </row>
    <row r="16" spans="1:11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151.66</v>
      </c>
      <c r="J16" s="1">
        <v>0</v>
      </c>
      <c r="K16" s="1">
        <v>151.66</v>
      </c>
    </row>
    <row r="17" spans="1:11" x14ac:dyDescent="0.25">
      <c r="A17" t="s">
        <v>16</v>
      </c>
      <c r="B17" s="1">
        <v>0</v>
      </c>
      <c r="C17" s="1">
        <v>0</v>
      </c>
      <c r="D17" s="1">
        <v>0</v>
      </c>
      <c r="E17" s="1">
        <v>368.14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368.14</v>
      </c>
    </row>
    <row r="18" spans="1:11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225.16</v>
      </c>
      <c r="J18" s="1">
        <v>0</v>
      </c>
      <c r="K18" s="1">
        <v>225.16</v>
      </c>
    </row>
    <row r="19" spans="1:11" x14ac:dyDescent="0.25">
      <c r="A19" t="s">
        <v>18</v>
      </c>
      <c r="B19" s="1">
        <v>0</v>
      </c>
      <c r="C19" s="1">
        <v>0</v>
      </c>
      <c r="D19" s="1">
        <v>0</v>
      </c>
      <c r="E19" s="1">
        <v>523.6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523.6</v>
      </c>
    </row>
    <row r="20" spans="1:11" x14ac:dyDescent="0.25">
      <c r="A20" t="s">
        <v>19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686.55</v>
      </c>
      <c r="J20" s="1">
        <v>0</v>
      </c>
      <c r="K20" s="1">
        <v>686.55</v>
      </c>
    </row>
    <row r="21" spans="1:11" x14ac:dyDescent="0.25">
      <c r="A21" t="s">
        <v>20</v>
      </c>
      <c r="B21" s="1">
        <v>334.84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334.84</v>
      </c>
    </row>
    <row r="22" spans="1:11" x14ac:dyDescent="0.25">
      <c r="A22" t="s">
        <v>21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372.89</v>
      </c>
      <c r="H22" s="1">
        <v>0</v>
      </c>
      <c r="I22" s="1">
        <v>0</v>
      </c>
      <c r="J22" s="1">
        <v>0</v>
      </c>
      <c r="K22" s="1">
        <v>372.89</v>
      </c>
    </row>
    <row r="23" spans="1:11" x14ac:dyDescent="0.25">
      <c r="A23" t="s">
        <v>22</v>
      </c>
      <c r="B23" s="1">
        <v>0</v>
      </c>
      <c r="C23" s="1">
        <v>0</v>
      </c>
      <c r="D23" s="1">
        <v>2248.02</v>
      </c>
      <c r="E23" s="1">
        <v>0</v>
      </c>
      <c r="F23" s="1">
        <v>0</v>
      </c>
      <c r="G23" s="1">
        <v>7531.97</v>
      </c>
      <c r="H23" s="1">
        <v>0</v>
      </c>
      <c r="I23" s="1">
        <v>0</v>
      </c>
      <c r="J23" s="1">
        <v>0</v>
      </c>
      <c r="K23" s="1">
        <v>9779.99</v>
      </c>
    </row>
    <row r="24" spans="1:11" x14ac:dyDescent="0.25">
      <c r="A24" t="s">
        <v>23</v>
      </c>
      <c r="B24" s="1">
        <v>977.5</v>
      </c>
      <c r="C24" s="1">
        <v>0</v>
      </c>
      <c r="D24" s="1">
        <v>0</v>
      </c>
      <c r="E24" s="1">
        <v>0</v>
      </c>
      <c r="F24" s="1">
        <v>10233.91</v>
      </c>
      <c r="G24" s="1">
        <v>0</v>
      </c>
      <c r="H24" s="1">
        <v>0</v>
      </c>
      <c r="I24" s="1">
        <v>0</v>
      </c>
      <c r="J24" s="1">
        <v>0</v>
      </c>
      <c r="K24" s="1">
        <v>11211.41</v>
      </c>
    </row>
    <row r="25" spans="1:11" x14ac:dyDescent="0.25">
      <c r="A25" t="s">
        <v>24</v>
      </c>
      <c r="B25" s="1">
        <v>0</v>
      </c>
      <c r="C25" s="1">
        <v>0</v>
      </c>
      <c r="D25" s="1">
        <v>33935.22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33935.22</v>
      </c>
    </row>
    <row r="26" spans="1:11" x14ac:dyDescent="0.25">
      <c r="A26" t="s">
        <v>25</v>
      </c>
      <c r="B26" s="1">
        <v>0</v>
      </c>
      <c r="C26" s="1">
        <v>0</v>
      </c>
      <c r="D26" s="1">
        <v>6054.66</v>
      </c>
      <c r="E26" s="1">
        <v>0</v>
      </c>
      <c r="F26" s="1">
        <v>0</v>
      </c>
      <c r="G26" s="1">
        <v>2425.2800000000002</v>
      </c>
      <c r="H26" s="1">
        <v>0</v>
      </c>
      <c r="I26" s="1">
        <v>3078.01</v>
      </c>
      <c r="J26" s="1">
        <v>1647.33</v>
      </c>
      <c r="K26" s="1">
        <v>13205.28</v>
      </c>
    </row>
    <row r="27" spans="1:11" x14ac:dyDescent="0.25">
      <c r="A27" t="s">
        <v>26</v>
      </c>
      <c r="B27" s="1">
        <v>8437.6200000000008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8437.6200000000008</v>
      </c>
    </row>
    <row r="28" spans="1:11" x14ac:dyDescent="0.25">
      <c r="A28" t="s">
        <v>27</v>
      </c>
      <c r="B28" s="1">
        <v>4622.42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4622.42</v>
      </c>
    </row>
    <row r="29" spans="1:11" x14ac:dyDescent="0.25">
      <c r="A29" t="s">
        <v>28</v>
      </c>
      <c r="B29" s="1">
        <v>0</v>
      </c>
      <c r="C29" s="1">
        <v>0</v>
      </c>
      <c r="D29" s="1">
        <v>2288.92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2288.92</v>
      </c>
    </row>
    <row r="30" spans="1:11" x14ac:dyDescent="0.25">
      <c r="A30" t="s">
        <v>29</v>
      </c>
      <c r="B30" s="1">
        <v>0</v>
      </c>
      <c r="C30" s="1">
        <v>0</v>
      </c>
      <c r="D30" s="1">
        <v>16564.2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16564.2</v>
      </c>
    </row>
    <row r="31" spans="1:11" x14ac:dyDescent="0.25">
      <c r="A31" t="s">
        <v>30</v>
      </c>
      <c r="B31" s="1">
        <v>4048.55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4048.55</v>
      </c>
    </row>
    <row r="32" spans="1:11" x14ac:dyDescent="0.25">
      <c r="A32" t="s">
        <v>31</v>
      </c>
      <c r="B32" s="1">
        <v>0</v>
      </c>
      <c r="C32" s="1">
        <v>0</v>
      </c>
      <c r="D32" s="1">
        <v>4263.17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4263.17</v>
      </c>
    </row>
    <row r="33" spans="1:11" x14ac:dyDescent="0.25">
      <c r="A33" t="s">
        <v>32</v>
      </c>
      <c r="B33" s="1">
        <v>0</v>
      </c>
      <c r="C33" s="1">
        <v>0</v>
      </c>
      <c r="D33" s="1">
        <v>10086.18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10086.18</v>
      </c>
    </row>
    <row r="34" spans="1:11" x14ac:dyDescent="0.25">
      <c r="A34" t="s">
        <v>33</v>
      </c>
      <c r="B34" s="1">
        <v>0</v>
      </c>
      <c r="C34" s="1">
        <v>0</v>
      </c>
      <c r="D34" s="1">
        <v>11938.66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11938.66</v>
      </c>
    </row>
    <row r="35" spans="1:11" x14ac:dyDescent="0.25">
      <c r="A35" t="s">
        <v>34</v>
      </c>
      <c r="B35" s="1">
        <v>0</v>
      </c>
      <c r="C35" s="1">
        <v>0</v>
      </c>
      <c r="D35" s="1">
        <v>5014.32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5014.32</v>
      </c>
    </row>
    <row r="36" spans="1:11" x14ac:dyDescent="0.25">
      <c r="A36" t="s">
        <v>35</v>
      </c>
      <c r="B36" s="1">
        <v>0</v>
      </c>
      <c r="C36" s="1">
        <v>0</v>
      </c>
      <c r="D36" s="1">
        <v>4357.95</v>
      </c>
      <c r="E36" s="1">
        <v>0</v>
      </c>
      <c r="F36" s="1">
        <v>0</v>
      </c>
      <c r="G36" s="1">
        <v>516.19000000000005</v>
      </c>
      <c r="H36" s="1">
        <v>0</v>
      </c>
      <c r="I36" s="1">
        <v>0</v>
      </c>
      <c r="J36" s="1">
        <v>0</v>
      </c>
      <c r="K36" s="1">
        <v>4874.1400000000003</v>
      </c>
    </row>
    <row r="37" spans="1:11" x14ac:dyDescent="0.25">
      <c r="A37" t="s">
        <v>36</v>
      </c>
      <c r="B37" s="1">
        <v>0</v>
      </c>
      <c r="C37" s="1">
        <v>0</v>
      </c>
      <c r="D37" s="1">
        <v>7389.88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7389.88</v>
      </c>
    </row>
    <row r="38" spans="1:11" x14ac:dyDescent="0.25">
      <c r="A38" t="s">
        <v>37</v>
      </c>
      <c r="B38" s="1">
        <v>0</v>
      </c>
      <c r="C38" s="1">
        <v>0</v>
      </c>
      <c r="D38" s="1">
        <v>7469.34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7469.34</v>
      </c>
    </row>
    <row r="39" spans="1:11" x14ac:dyDescent="0.25">
      <c r="A39" t="s">
        <v>38</v>
      </c>
      <c r="B39" s="1">
        <v>0</v>
      </c>
      <c r="C39" s="1">
        <v>0</v>
      </c>
      <c r="D39" s="1">
        <v>8789.98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8789.98</v>
      </c>
    </row>
    <row r="40" spans="1:11" x14ac:dyDescent="0.25">
      <c r="A40" t="s">
        <v>39</v>
      </c>
      <c r="B40" s="1">
        <v>0</v>
      </c>
      <c r="C40" s="1">
        <v>0</v>
      </c>
      <c r="D40" s="1">
        <v>5418.26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5418.26</v>
      </c>
    </row>
    <row r="41" spans="1:11" x14ac:dyDescent="0.25">
      <c r="A41" t="s">
        <v>40</v>
      </c>
      <c r="B41" s="1">
        <v>0</v>
      </c>
      <c r="C41" s="1">
        <v>0</v>
      </c>
      <c r="D41" s="1">
        <v>6594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6594</v>
      </c>
    </row>
    <row r="42" spans="1:11" x14ac:dyDescent="0.25">
      <c r="A42" t="s">
        <v>41</v>
      </c>
      <c r="B42" s="1">
        <v>28154.92</v>
      </c>
      <c r="C42" s="1">
        <v>143.72</v>
      </c>
      <c r="D42" s="1">
        <v>139353.20000000001</v>
      </c>
      <c r="E42" s="1">
        <v>3365</v>
      </c>
      <c r="F42" s="1">
        <v>10233.91</v>
      </c>
      <c r="G42" s="1">
        <v>25465.8</v>
      </c>
      <c r="H42" s="1">
        <v>637.97</v>
      </c>
      <c r="I42" s="1">
        <v>4876.28</v>
      </c>
      <c r="J42" s="1">
        <v>2517.31</v>
      </c>
      <c r="K42" s="1">
        <v>214748.11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418B-41E6-4E69-A8AF-5746D7AFE68F}">
  <dimension ref="A1:L23"/>
  <sheetViews>
    <sheetView workbookViewId="0">
      <selection activeCell="L23" sqref="L23"/>
    </sheetView>
  </sheetViews>
  <sheetFormatPr defaultRowHeight="15" x14ac:dyDescent="0.25"/>
  <cols>
    <col min="1" max="1" width="10" bestFit="1" customWidth="1"/>
    <col min="2" max="2" width="11" customWidth="1"/>
    <col min="3" max="3" width="12.140625" bestFit="1" customWidth="1"/>
    <col min="4" max="4" width="10.5703125" bestFit="1" customWidth="1"/>
    <col min="5" max="6" width="12.140625" bestFit="1" customWidth="1"/>
    <col min="7" max="7" width="10.5703125" bestFit="1" customWidth="1"/>
    <col min="8" max="8" width="12.140625" bestFit="1" customWidth="1"/>
    <col min="9" max="9" width="10.5703125" bestFit="1" customWidth="1"/>
    <col min="10" max="11" width="12.140625" bestFit="1" customWidth="1"/>
    <col min="12" max="12" width="13.28515625" bestFit="1" customWidth="1"/>
  </cols>
  <sheetData>
    <row r="1" spans="1:12" x14ac:dyDescent="0.25">
      <c r="B1" t="s">
        <v>0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41</v>
      </c>
    </row>
    <row r="2" spans="1:12" x14ac:dyDescent="0.25">
      <c r="A2">
        <f>LEFT(B2,10)*1</f>
        <v>401020061</v>
      </c>
      <c r="B2" t="s">
        <v>1</v>
      </c>
      <c r="C2" s="1">
        <f>VLOOKUP($A2,DLIB,10,0)*(Físico!B2)</f>
        <v>400</v>
      </c>
      <c r="D2" s="1">
        <f>VLOOKUP($A2,DLIB,10,0)*(Físico!C2)</f>
        <v>0</v>
      </c>
      <c r="E2" s="1">
        <f>VLOOKUP($A2,DLIB,10,0)*(Físico!D2)</f>
        <v>0</v>
      </c>
      <c r="F2" s="1">
        <f>VLOOKUP($A2,DLIB,10,0)*(Físico!E2)</f>
        <v>0</v>
      </c>
      <c r="G2" s="1">
        <f>VLOOKUP($A2,DLIB,10,0)*(Físico!F2)</f>
        <v>0</v>
      </c>
      <c r="H2" s="1">
        <f>VLOOKUP($A2,DLIB,10,0)*(Físico!G2)</f>
        <v>0</v>
      </c>
      <c r="I2" s="1">
        <f>VLOOKUP($A2,DLIB,10,0)*(Físico!H2)</f>
        <v>0</v>
      </c>
      <c r="J2" s="1">
        <f>VLOOKUP($A2,DLIB,10,0)*(Físico!I2)</f>
        <v>0</v>
      </c>
      <c r="K2" s="1">
        <f>VLOOKUP($A2,DLIB,10,0)*(Físico!J2)</f>
        <v>0</v>
      </c>
      <c r="L2" s="1">
        <f>SUM(C2:K2)</f>
        <v>400</v>
      </c>
    </row>
    <row r="3" spans="1:12" x14ac:dyDescent="0.25">
      <c r="A3">
        <f t="shared" ref="A3:A22" si="0">LEFT(B3,10)*1</f>
        <v>401020088</v>
      </c>
      <c r="B3" t="s">
        <v>2</v>
      </c>
      <c r="C3" s="1">
        <f>VLOOKUP($A3,DLIB,10,0)*(Físico!B3)</f>
        <v>0</v>
      </c>
      <c r="D3" s="1">
        <f>VLOOKUP($A3,DLIB,10,0)*(Físico!C3)</f>
        <v>400</v>
      </c>
      <c r="E3" s="1">
        <f>VLOOKUP($A3,DLIB,10,0)*(Físico!D3)</f>
        <v>0</v>
      </c>
      <c r="F3" s="1">
        <f>VLOOKUP($A3,DLIB,10,0)*(Físico!E3)</f>
        <v>0</v>
      </c>
      <c r="G3" s="1">
        <f>VLOOKUP($A3,DLIB,10,0)*(Físico!F3)</f>
        <v>0</v>
      </c>
      <c r="H3" s="1">
        <f>VLOOKUP($A3,DLIB,10,0)*(Físico!G3)</f>
        <v>0</v>
      </c>
      <c r="I3" s="1">
        <f>VLOOKUP($A3,DLIB,10,0)*(Físico!H3)</f>
        <v>0</v>
      </c>
      <c r="J3" s="1">
        <f>VLOOKUP($A3,DLIB,10,0)*(Físico!I3)</f>
        <v>0</v>
      </c>
      <c r="K3" s="1">
        <f>VLOOKUP($A3,DLIB,10,0)*(Físico!J3)</f>
        <v>0</v>
      </c>
      <c r="L3" s="1">
        <f t="shared" ref="L3:L22" si="1">SUM(C3:K3)</f>
        <v>400</v>
      </c>
    </row>
    <row r="4" spans="1:12" x14ac:dyDescent="0.25">
      <c r="A4">
        <f t="shared" si="0"/>
        <v>402010027</v>
      </c>
      <c r="B4" t="s">
        <v>3</v>
      </c>
      <c r="C4" s="1">
        <f>VLOOKUP($A4,DLIB,10,0)*(Físico!B4)</f>
        <v>0</v>
      </c>
      <c r="D4" s="1">
        <f>VLOOKUP($A4,DLIB,10,0)*(Físico!C4)</f>
        <v>0</v>
      </c>
      <c r="E4" s="1">
        <f>VLOOKUP($A4,DLIB,10,0)*(Físico!D4)</f>
        <v>600</v>
      </c>
      <c r="F4" s="1">
        <f>VLOOKUP($A4,DLIB,10,0)*(Físico!E4)</f>
        <v>0</v>
      </c>
      <c r="G4" s="1">
        <f>VLOOKUP($A4,DLIB,10,0)*(Físico!F4)</f>
        <v>0</v>
      </c>
      <c r="H4" s="1">
        <f>VLOOKUP($A4,DLIB,10,0)*(Físico!G4)</f>
        <v>0</v>
      </c>
      <c r="I4" s="1">
        <f>VLOOKUP($A4,DLIB,10,0)*(Físico!H4)</f>
        <v>0</v>
      </c>
      <c r="J4" s="1">
        <f>VLOOKUP($A4,DLIB,10,0)*(Físico!I4)</f>
        <v>0</v>
      </c>
      <c r="K4" s="1">
        <f>VLOOKUP($A4,DLIB,10,0)*(Físico!J4)</f>
        <v>0</v>
      </c>
      <c r="L4" s="1">
        <f t="shared" si="1"/>
        <v>600</v>
      </c>
    </row>
    <row r="5" spans="1:12" x14ac:dyDescent="0.25">
      <c r="A5">
        <f t="shared" si="0"/>
        <v>403020077</v>
      </c>
      <c r="B5" t="s">
        <v>4</v>
      </c>
      <c r="C5" s="1">
        <f>VLOOKUP($A5,DLIB,10,0)*(Físico!B5)</f>
        <v>0</v>
      </c>
      <c r="D5" s="1">
        <f>VLOOKUP($A5,DLIB,10,0)*(Físico!C5)</f>
        <v>0</v>
      </c>
      <c r="E5" s="1">
        <f>VLOOKUP($A5,DLIB,10,0)*(Físico!D5)</f>
        <v>0</v>
      </c>
      <c r="F5" s="1">
        <f>VLOOKUP($A5,DLIB,10,0)*(Físico!E5)</f>
        <v>500</v>
      </c>
      <c r="G5" s="1">
        <f>VLOOKUP($A5,DLIB,10,0)*(Físico!F5)</f>
        <v>0</v>
      </c>
      <c r="H5" s="1">
        <f>VLOOKUP($A5,DLIB,10,0)*(Físico!G5)</f>
        <v>0</v>
      </c>
      <c r="I5" s="1">
        <f>VLOOKUP($A5,DLIB,10,0)*(Físico!H5)</f>
        <v>0</v>
      </c>
      <c r="J5" s="1">
        <f>VLOOKUP($A5,DLIB,10,0)*(Físico!I5)</f>
        <v>0</v>
      </c>
      <c r="K5" s="1">
        <f>VLOOKUP($A5,DLIB,10,0)*(Físico!J5)</f>
        <v>0</v>
      </c>
      <c r="L5" s="1">
        <f t="shared" si="1"/>
        <v>500</v>
      </c>
    </row>
    <row r="6" spans="1:12" x14ac:dyDescent="0.25">
      <c r="A6">
        <f t="shared" si="0"/>
        <v>404020526</v>
      </c>
      <c r="B6" t="s">
        <v>7</v>
      </c>
      <c r="C6" s="1">
        <f>VLOOKUP($A6,DLIB,10,0)*(Físico!B8)</f>
        <v>0</v>
      </c>
      <c r="D6" s="1">
        <f>VLOOKUP($A6,DLIB,10,0)*(Físico!C8)</f>
        <v>0</v>
      </c>
      <c r="E6" s="1">
        <f>VLOOKUP($A6,DLIB,10,0)*(Físico!D8)</f>
        <v>0</v>
      </c>
      <c r="F6" s="1">
        <f>VLOOKUP($A6,DLIB,10,0)*(Físico!E8)</f>
        <v>0</v>
      </c>
      <c r="G6" s="1">
        <f>VLOOKUP($A6,DLIB,10,0)*(Físico!F8)</f>
        <v>0</v>
      </c>
      <c r="H6" s="1">
        <f>VLOOKUP($A6,DLIB,10,0)*(Físico!G8)</f>
        <v>0</v>
      </c>
      <c r="I6" s="1">
        <f>VLOOKUP($A6,DLIB,10,0)*(Físico!H8)</f>
        <v>0</v>
      </c>
      <c r="J6" s="1">
        <f>VLOOKUP($A6,DLIB,10,0)*(Físico!I8)</f>
        <v>500</v>
      </c>
      <c r="K6" s="1">
        <f>VLOOKUP($A6,DLIB,10,0)*(Físico!J8)</f>
        <v>0</v>
      </c>
      <c r="L6" s="1">
        <f t="shared" si="1"/>
        <v>500</v>
      </c>
    </row>
    <row r="7" spans="1:12" x14ac:dyDescent="0.25">
      <c r="A7">
        <f t="shared" si="0"/>
        <v>407010211</v>
      </c>
      <c r="B7" t="s">
        <v>10</v>
      </c>
      <c r="C7" s="1">
        <f>VLOOKUP($A7,DLIB,10,0)*(Físico!B11)</f>
        <v>0</v>
      </c>
      <c r="D7" s="1">
        <f>VLOOKUP($A7,DLIB,10,0)*(Físico!C11)</f>
        <v>0</v>
      </c>
      <c r="E7" s="1">
        <f>VLOOKUP($A7,DLIB,10,0)*(Físico!D11)</f>
        <v>0</v>
      </c>
      <c r="F7" s="1">
        <f>VLOOKUP($A7,DLIB,10,0)*(Físico!E11)</f>
        <v>0</v>
      </c>
      <c r="G7" s="1">
        <f>VLOOKUP($A7,DLIB,10,0)*(Físico!F11)</f>
        <v>0</v>
      </c>
      <c r="H7" s="1">
        <f>VLOOKUP($A7,DLIB,10,0)*(Físico!G11)</f>
        <v>1000</v>
      </c>
      <c r="I7" s="1">
        <f>VLOOKUP($A7,DLIB,10,0)*(Físico!H11)</f>
        <v>0</v>
      </c>
      <c r="J7" s="1">
        <f>VLOOKUP($A7,DLIB,10,0)*(Físico!I11)</f>
        <v>0</v>
      </c>
      <c r="K7" s="1">
        <f>VLOOKUP($A7,DLIB,10,0)*(Físico!J11)</f>
        <v>0</v>
      </c>
      <c r="L7" s="1">
        <f t="shared" si="1"/>
        <v>1000</v>
      </c>
    </row>
    <row r="8" spans="1:12" x14ac:dyDescent="0.25">
      <c r="A8">
        <f t="shared" si="0"/>
        <v>407040080</v>
      </c>
      <c r="B8" t="s">
        <v>11</v>
      </c>
      <c r="C8" s="1">
        <f>VLOOKUP($A8,DLIB,10,0)*(Físico!B12)</f>
        <v>0</v>
      </c>
      <c r="D8" s="1">
        <f>VLOOKUP($A8,DLIB,10,0)*(Físico!C12)</f>
        <v>0</v>
      </c>
      <c r="E8" s="1">
        <f>VLOOKUP($A8,DLIB,10,0)*(Físico!D12)</f>
        <v>0</v>
      </c>
      <c r="F8" s="1">
        <f>VLOOKUP($A8,DLIB,10,0)*(Físico!E12)</f>
        <v>539.91999999999996</v>
      </c>
      <c r="G8" s="1">
        <f>VLOOKUP($A8,DLIB,10,0)*(Físico!F12)</f>
        <v>0</v>
      </c>
      <c r="H8" s="1">
        <f>VLOOKUP($A8,DLIB,10,0)*(Físico!G12)</f>
        <v>0</v>
      </c>
      <c r="I8" s="1">
        <f>VLOOKUP($A8,DLIB,10,0)*(Físico!H12)</f>
        <v>0</v>
      </c>
      <c r="J8" s="1">
        <f>VLOOKUP($A8,DLIB,10,0)*(Físico!I12)</f>
        <v>0</v>
      </c>
      <c r="K8" s="1">
        <f>VLOOKUP($A8,DLIB,10,0)*(Físico!J12)</f>
        <v>0</v>
      </c>
      <c r="L8" s="1">
        <f t="shared" si="1"/>
        <v>539.91999999999996</v>
      </c>
    </row>
    <row r="9" spans="1:12" x14ac:dyDescent="0.25">
      <c r="A9">
        <f t="shared" si="0"/>
        <v>407040102</v>
      </c>
      <c r="B9" t="s">
        <v>12</v>
      </c>
      <c r="C9" s="1">
        <f>VLOOKUP($A9,DLIB,10,0)*(Físico!B13)</f>
        <v>0</v>
      </c>
      <c r="D9" s="1">
        <f>VLOOKUP($A9,DLIB,10,0)*(Físico!C13)</f>
        <v>0</v>
      </c>
      <c r="E9" s="1">
        <f>VLOOKUP($A9,DLIB,10,0)*(Físico!D13)</f>
        <v>0</v>
      </c>
      <c r="F9" s="1">
        <f>VLOOKUP($A9,DLIB,10,0)*(Físico!E13)</f>
        <v>0</v>
      </c>
      <c r="G9" s="1">
        <f>VLOOKUP($A9,DLIB,10,0)*(Físico!F13)</f>
        <v>0</v>
      </c>
      <c r="H9" s="1">
        <f>VLOOKUP($A9,DLIB,10,0)*(Físico!G13)</f>
        <v>0</v>
      </c>
      <c r="I9" s="1">
        <f>VLOOKUP($A9,DLIB,10,0)*(Físico!H13)</f>
        <v>637.97</v>
      </c>
      <c r="J9" s="1">
        <f>VLOOKUP($A9,DLIB,10,0)*(Físico!I13)</f>
        <v>0</v>
      </c>
      <c r="K9" s="1">
        <f>VLOOKUP($A9,DLIB,10,0)*(Físico!J13)</f>
        <v>0</v>
      </c>
      <c r="L9" s="1">
        <f t="shared" si="1"/>
        <v>637.97</v>
      </c>
    </row>
    <row r="10" spans="1:12" x14ac:dyDescent="0.25">
      <c r="A10">
        <f t="shared" si="0"/>
        <v>407040129</v>
      </c>
      <c r="B10" t="s">
        <v>13</v>
      </c>
      <c r="C10" s="1">
        <f>VLOOKUP($A10,DLIB,10,0)*(Físico!B14)</f>
        <v>0</v>
      </c>
      <c r="D10" s="1">
        <f>VLOOKUP($A10,DLIB,10,0)*(Físico!C14)</f>
        <v>0</v>
      </c>
      <c r="E10" s="1">
        <f>VLOOKUP($A10,DLIB,10,0)*(Físico!D14)</f>
        <v>0</v>
      </c>
      <c r="F10" s="1">
        <f>VLOOKUP($A10,DLIB,10,0)*(Físico!E14)</f>
        <v>0</v>
      </c>
      <c r="G10" s="1">
        <f>VLOOKUP($A10,DLIB,10,0)*(Físico!F14)</f>
        <v>0</v>
      </c>
      <c r="H10" s="1">
        <f>VLOOKUP($A10,DLIB,10,0)*(Físico!G14)</f>
        <v>0</v>
      </c>
      <c r="I10" s="1">
        <f>VLOOKUP($A10,DLIB,10,0)*(Físico!H14)</f>
        <v>0</v>
      </c>
      <c r="J10" s="1">
        <f>VLOOKUP($A10,DLIB,10,0)*(Físico!I14)</f>
        <v>0</v>
      </c>
      <c r="K10" s="1">
        <f>VLOOKUP($A10,DLIB,10,0)*(Físico!J14)</f>
        <v>500</v>
      </c>
      <c r="L10" s="1">
        <f t="shared" si="1"/>
        <v>500</v>
      </c>
    </row>
    <row r="11" spans="1:12" x14ac:dyDescent="0.25">
      <c r="A11">
        <f t="shared" si="0"/>
        <v>408060158</v>
      </c>
      <c r="B11" t="s">
        <v>14</v>
      </c>
      <c r="C11" s="1">
        <f>VLOOKUP($A11,DLIB,10,0)*(Físico!B15)</f>
        <v>0</v>
      </c>
      <c r="D11" s="1">
        <f>VLOOKUP($A11,DLIB,10,0)*(Físico!C15)</f>
        <v>0</v>
      </c>
      <c r="E11" s="1">
        <f>VLOOKUP($A11,DLIB,10,0)*(Físico!D15)</f>
        <v>0</v>
      </c>
      <c r="F11" s="1">
        <f>VLOOKUP($A11,DLIB,10,0)*(Físico!E15)</f>
        <v>0</v>
      </c>
      <c r="G11" s="1">
        <f>VLOOKUP($A11,DLIB,10,0)*(Físico!F15)</f>
        <v>0</v>
      </c>
      <c r="H11" s="1">
        <f>VLOOKUP($A11,DLIB,10,0)*(Físico!G15)</f>
        <v>0</v>
      </c>
      <c r="I11" s="1">
        <f>VLOOKUP($A11,DLIB,10,0)*(Físico!H15)</f>
        <v>0</v>
      </c>
      <c r="J11" s="1">
        <f>VLOOKUP($A11,DLIB,10,0)*(Físico!I15)</f>
        <v>800</v>
      </c>
      <c r="K11" s="1">
        <f>VLOOKUP($A11,DLIB,10,0)*(Físico!J15)</f>
        <v>0</v>
      </c>
      <c r="L11" s="1">
        <f t="shared" si="1"/>
        <v>800</v>
      </c>
    </row>
    <row r="12" spans="1:12" x14ac:dyDescent="0.25">
      <c r="A12">
        <f t="shared" si="0"/>
        <v>408060352</v>
      </c>
      <c r="B12" t="s">
        <v>15</v>
      </c>
      <c r="C12" s="1">
        <f>VLOOKUP($A12,DLIB,10,0)*(Físico!B16)</f>
        <v>0</v>
      </c>
      <c r="D12" s="1">
        <f>VLOOKUP($A12,DLIB,10,0)*(Físico!C16)</f>
        <v>0</v>
      </c>
      <c r="E12" s="1">
        <f>VLOOKUP($A12,DLIB,10,0)*(Físico!D16)</f>
        <v>0</v>
      </c>
      <c r="F12" s="1">
        <f>VLOOKUP($A12,DLIB,10,0)*(Físico!E16)</f>
        <v>0</v>
      </c>
      <c r="G12" s="1">
        <f>VLOOKUP($A12,DLIB,10,0)*(Físico!F16)</f>
        <v>0</v>
      </c>
      <c r="H12" s="1">
        <f>VLOOKUP($A12,DLIB,10,0)*(Físico!G16)</f>
        <v>0</v>
      </c>
      <c r="I12" s="1">
        <f>VLOOKUP($A12,DLIB,10,0)*(Físico!H16)</f>
        <v>0</v>
      </c>
      <c r="J12" s="1">
        <f>VLOOKUP($A12,DLIB,10,0)*(Físico!I16)</f>
        <v>400</v>
      </c>
      <c r="K12" s="1">
        <f>VLOOKUP($A12,DLIB,10,0)*(Físico!J16)</f>
        <v>0</v>
      </c>
      <c r="L12" s="1">
        <f t="shared" si="1"/>
        <v>400</v>
      </c>
    </row>
    <row r="13" spans="1:12" x14ac:dyDescent="0.25">
      <c r="A13">
        <f t="shared" si="0"/>
        <v>408060360</v>
      </c>
      <c r="B13" t="s">
        <v>16</v>
      </c>
      <c r="C13" s="1">
        <f>VLOOKUP($A13,DLIB,10,0)*(Físico!B17)</f>
        <v>0</v>
      </c>
      <c r="D13" s="1">
        <f>VLOOKUP($A13,DLIB,10,0)*(Físico!C17)</f>
        <v>0</v>
      </c>
      <c r="E13" s="1">
        <f>VLOOKUP($A13,DLIB,10,0)*(Físico!D17)</f>
        <v>0</v>
      </c>
      <c r="F13" s="1">
        <f>VLOOKUP($A13,DLIB,10,0)*(Físico!E17)</f>
        <v>400</v>
      </c>
      <c r="G13" s="1">
        <f>VLOOKUP($A13,DLIB,10,0)*(Físico!F17)</f>
        <v>0</v>
      </c>
      <c r="H13" s="1">
        <f>VLOOKUP($A13,DLIB,10,0)*(Físico!G17)</f>
        <v>0</v>
      </c>
      <c r="I13" s="1">
        <f>VLOOKUP($A13,DLIB,10,0)*(Físico!H17)</f>
        <v>0</v>
      </c>
      <c r="J13" s="1">
        <f>VLOOKUP($A13,DLIB,10,0)*(Físico!I17)</f>
        <v>0</v>
      </c>
      <c r="K13" s="1">
        <f>VLOOKUP($A13,DLIB,10,0)*(Físico!J17)</f>
        <v>0</v>
      </c>
      <c r="L13" s="1">
        <f t="shared" si="1"/>
        <v>400</v>
      </c>
    </row>
    <row r="14" spans="1:12" x14ac:dyDescent="0.25">
      <c r="A14">
        <f t="shared" si="0"/>
        <v>408060379</v>
      </c>
      <c r="B14" t="s">
        <v>17</v>
      </c>
      <c r="C14" s="1">
        <f>VLOOKUP($A14,DLIB,10,0)*(Físico!B18)</f>
        <v>0</v>
      </c>
      <c r="D14" s="1">
        <f>VLOOKUP($A14,DLIB,10,0)*(Físico!C18)</f>
        <v>0</v>
      </c>
      <c r="E14" s="1">
        <f>VLOOKUP($A14,DLIB,10,0)*(Físico!D18)</f>
        <v>0</v>
      </c>
      <c r="F14" s="1">
        <f>VLOOKUP($A14,DLIB,10,0)*(Físico!E18)</f>
        <v>0</v>
      </c>
      <c r="G14" s="1">
        <f>VLOOKUP($A14,DLIB,10,0)*(Físico!F18)</f>
        <v>0</v>
      </c>
      <c r="H14" s="1">
        <f>VLOOKUP($A14,DLIB,10,0)*(Físico!G18)</f>
        <v>0</v>
      </c>
      <c r="I14" s="1">
        <f>VLOOKUP($A14,DLIB,10,0)*(Físico!H18)</f>
        <v>0</v>
      </c>
      <c r="J14" s="1">
        <f>VLOOKUP($A14,DLIB,10,0)*(Físico!I18)</f>
        <v>600</v>
      </c>
      <c r="K14" s="1">
        <f>VLOOKUP($A14,DLIB,10,0)*(Físico!J18)</f>
        <v>0</v>
      </c>
      <c r="L14" s="1">
        <f t="shared" si="1"/>
        <v>600</v>
      </c>
    </row>
    <row r="15" spans="1:12" x14ac:dyDescent="0.25">
      <c r="A15">
        <f t="shared" si="0"/>
        <v>408060441</v>
      </c>
      <c r="B15" t="s">
        <v>18</v>
      </c>
      <c r="C15" s="1">
        <f>VLOOKUP($A15,DLIB,10,0)*(Físico!B19)</f>
        <v>0</v>
      </c>
      <c r="D15" s="1">
        <f>VLOOKUP($A15,DLIB,10,0)*(Físico!C19)</f>
        <v>0</v>
      </c>
      <c r="E15" s="1">
        <f>VLOOKUP($A15,DLIB,10,0)*(Físico!D19)</f>
        <v>0</v>
      </c>
      <c r="F15" s="1">
        <f>VLOOKUP($A15,DLIB,10,0)*(Físico!E19)</f>
        <v>400</v>
      </c>
      <c r="G15" s="1">
        <f>VLOOKUP($A15,DLIB,10,0)*(Físico!F19)</f>
        <v>0</v>
      </c>
      <c r="H15" s="1">
        <f>VLOOKUP($A15,DLIB,10,0)*(Físico!G19)</f>
        <v>0</v>
      </c>
      <c r="I15" s="1">
        <f>VLOOKUP($A15,DLIB,10,0)*(Físico!H19)</f>
        <v>0</v>
      </c>
      <c r="J15" s="1">
        <f>VLOOKUP($A15,DLIB,10,0)*(Físico!I19)</f>
        <v>0</v>
      </c>
      <c r="K15" s="1">
        <f>VLOOKUP($A15,DLIB,10,0)*(Físico!J19)</f>
        <v>0</v>
      </c>
      <c r="L15" s="1">
        <f t="shared" si="1"/>
        <v>400</v>
      </c>
    </row>
    <row r="16" spans="1:12" x14ac:dyDescent="0.25">
      <c r="A16">
        <f t="shared" si="0"/>
        <v>408060476</v>
      </c>
      <c r="B16" t="s">
        <v>19</v>
      </c>
      <c r="C16" s="1">
        <f>VLOOKUP($A16,DLIB,10,0)*(Físico!B20)</f>
        <v>0</v>
      </c>
      <c r="D16" s="1">
        <f>VLOOKUP($A16,DLIB,10,0)*(Físico!C20)</f>
        <v>0</v>
      </c>
      <c r="E16" s="1">
        <f>VLOOKUP($A16,DLIB,10,0)*(Físico!D20)</f>
        <v>0</v>
      </c>
      <c r="F16" s="1">
        <f>VLOOKUP($A16,DLIB,10,0)*(Físico!E20)</f>
        <v>0</v>
      </c>
      <c r="G16" s="1">
        <f>VLOOKUP($A16,DLIB,10,0)*(Físico!F20)</f>
        <v>0</v>
      </c>
      <c r="H16" s="1">
        <f>VLOOKUP($A16,DLIB,10,0)*(Físico!G20)</f>
        <v>0</v>
      </c>
      <c r="I16" s="1">
        <f>VLOOKUP($A16,DLIB,10,0)*(Físico!H20)</f>
        <v>0</v>
      </c>
      <c r="J16" s="1">
        <f>VLOOKUP($A16,DLIB,10,0)*(Físico!I20)</f>
        <v>680.2</v>
      </c>
      <c r="K16" s="1">
        <f>VLOOKUP($A16,DLIB,10,0)*(Físico!J20)</f>
        <v>0</v>
      </c>
      <c r="L16" s="1">
        <f t="shared" si="1"/>
        <v>680.2</v>
      </c>
    </row>
    <row r="17" spans="1:12" x14ac:dyDescent="0.25">
      <c r="A17">
        <f t="shared" si="0"/>
        <v>409060046</v>
      </c>
      <c r="B17" t="s">
        <v>20</v>
      </c>
      <c r="C17" s="1">
        <f>VLOOKUP($A17,DLIB,10,0)*(Físico!B21)</f>
        <v>400</v>
      </c>
      <c r="D17" s="1">
        <f>VLOOKUP($A17,DLIB,10,0)*(Físico!C21)</f>
        <v>0</v>
      </c>
      <c r="E17" s="1">
        <f>VLOOKUP($A17,DLIB,10,0)*(Físico!D21)</f>
        <v>0</v>
      </c>
      <c r="F17" s="1">
        <f>VLOOKUP($A17,DLIB,10,0)*(Físico!E21)</f>
        <v>0</v>
      </c>
      <c r="G17" s="1">
        <f>VLOOKUP($A17,DLIB,10,0)*(Físico!F21)</f>
        <v>0</v>
      </c>
      <c r="H17" s="1">
        <f>VLOOKUP($A17,DLIB,10,0)*(Físico!G21)</f>
        <v>0</v>
      </c>
      <c r="I17" s="1">
        <f>VLOOKUP($A17,DLIB,10,0)*(Físico!H21)</f>
        <v>0</v>
      </c>
      <c r="J17" s="1">
        <f>VLOOKUP($A17,DLIB,10,0)*(Físico!I21)</f>
        <v>0</v>
      </c>
      <c r="K17" s="1">
        <f>VLOOKUP($A17,DLIB,10,0)*(Físico!J21)</f>
        <v>0</v>
      </c>
      <c r="L17" s="1">
        <f t="shared" si="1"/>
        <v>400</v>
      </c>
    </row>
    <row r="18" spans="1:12" x14ac:dyDescent="0.25">
      <c r="A18">
        <f t="shared" si="0"/>
        <v>409070270</v>
      </c>
      <c r="B18" t="s">
        <v>21</v>
      </c>
      <c r="C18" s="1">
        <f>VLOOKUP($A18,DLIB,10,0)*(Físico!B22)</f>
        <v>0</v>
      </c>
      <c r="D18" s="1">
        <f>VLOOKUP($A18,DLIB,10,0)*(Físico!C22)</f>
        <v>0</v>
      </c>
      <c r="E18" s="1">
        <f>VLOOKUP($A18,DLIB,10,0)*(Físico!D22)</f>
        <v>0</v>
      </c>
      <c r="F18" s="1">
        <f>VLOOKUP($A18,DLIB,10,0)*(Físico!E22)</f>
        <v>0</v>
      </c>
      <c r="G18" s="1">
        <f>VLOOKUP($A18,DLIB,10,0)*(Físico!F22)</f>
        <v>0</v>
      </c>
      <c r="H18" s="1">
        <f>VLOOKUP($A18,DLIB,10,0)*(Físico!G22)</f>
        <v>800</v>
      </c>
      <c r="I18" s="1">
        <f>VLOOKUP($A18,DLIB,10,0)*(Físico!H22)</f>
        <v>0</v>
      </c>
      <c r="J18" s="1">
        <f>VLOOKUP($A18,DLIB,10,0)*(Físico!I22)</f>
        <v>0</v>
      </c>
      <c r="K18" s="1">
        <f>VLOOKUP($A18,DLIB,10,0)*(Físico!J22)</f>
        <v>0</v>
      </c>
      <c r="L18" s="1">
        <f t="shared" si="1"/>
        <v>800</v>
      </c>
    </row>
    <row r="19" spans="1:12" x14ac:dyDescent="0.25">
      <c r="A19">
        <f t="shared" si="0"/>
        <v>415010012</v>
      </c>
      <c r="B19" t="s">
        <v>22</v>
      </c>
      <c r="C19" s="1">
        <f>VLOOKUP($A19,DLIB,10,0)*(Físico!B23)</f>
        <v>0</v>
      </c>
      <c r="D19" s="1">
        <f>VLOOKUP($A19,DLIB,10,0)*(Físico!C23)</f>
        <v>0</v>
      </c>
      <c r="E19" s="1">
        <f>VLOOKUP($A19,DLIB,10,0)*(Físico!D23)</f>
        <v>800</v>
      </c>
      <c r="F19" s="1">
        <f>VLOOKUP($A19,DLIB,10,0)*(Físico!E23)</f>
        <v>0</v>
      </c>
      <c r="G19" s="1">
        <f>VLOOKUP($A19,DLIB,10,0)*(Físico!F23)</f>
        <v>0</v>
      </c>
      <c r="H19" s="1">
        <f>VLOOKUP($A19,DLIB,10,0)*(Físico!G23)</f>
        <v>1600</v>
      </c>
      <c r="I19" s="1">
        <f>VLOOKUP($A19,DLIB,10,0)*(Físico!H23)</f>
        <v>0</v>
      </c>
      <c r="J19" s="1">
        <f>VLOOKUP($A19,DLIB,10,0)*(Físico!I23)</f>
        <v>0</v>
      </c>
      <c r="K19" s="1">
        <f>VLOOKUP($A19,DLIB,10,0)*(Físico!J23)</f>
        <v>0</v>
      </c>
      <c r="L19" s="1">
        <f t="shared" si="1"/>
        <v>2400</v>
      </c>
    </row>
    <row r="20" spans="1:12" x14ac:dyDescent="0.25">
      <c r="A20">
        <f t="shared" si="0"/>
        <v>415020034</v>
      </c>
      <c r="B20" t="s">
        <v>23</v>
      </c>
      <c r="C20" s="1">
        <f>VLOOKUP($A20,DLIB,10,0)*(Físico!B24)</f>
        <v>800</v>
      </c>
      <c r="D20" s="1">
        <f>VLOOKUP($A20,DLIB,10,0)*(Físico!C24)</f>
        <v>0</v>
      </c>
      <c r="E20" s="1">
        <f>VLOOKUP($A20,DLIB,10,0)*(Físico!D24)</f>
        <v>0</v>
      </c>
      <c r="F20" s="1">
        <f>VLOOKUP($A20,DLIB,10,0)*(Físico!E24)</f>
        <v>0</v>
      </c>
      <c r="G20" s="1">
        <f>VLOOKUP($A20,DLIB,10,0)*(Físico!F24)</f>
        <v>800</v>
      </c>
      <c r="H20" s="1">
        <f>VLOOKUP($A20,DLIB,10,0)*(Físico!G24)</f>
        <v>0</v>
      </c>
      <c r="I20" s="1">
        <f>VLOOKUP($A20,DLIB,10,0)*(Físico!H24)</f>
        <v>0</v>
      </c>
      <c r="J20" s="1">
        <f>VLOOKUP($A20,DLIB,10,0)*(Físico!I24)</f>
        <v>0</v>
      </c>
      <c r="K20" s="1">
        <f>VLOOKUP($A20,DLIB,10,0)*(Físico!J24)</f>
        <v>0</v>
      </c>
      <c r="L20" s="1">
        <f t="shared" si="1"/>
        <v>1600</v>
      </c>
    </row>
    <row r="21" spans="1:12" x14ac:dyDescent="0.25">
      <c r="A21">
        <f t="shared" si="0"/>
        <v>415020069</v>
      </c>
      <c r="B21" t="s">
        <v>25</v>
      </c>
      <c r="C21" s="1">
        <f>VLOOKUP($A21,DLIB,10,0)*(Físico!B26)</f>
        <v>0</v>
      </c>
      <c r="D21" s="1">
        <f>VLOOKUP($A21,DLIB,10,0)*(Físico!C26)</f>
        <v>0</v>
      </c>
      <c r="E21" s="1">
        <f>VLOOKUP($A21,DLIB,10,0)*(Físico!D26)</f>
        <v>800</v>
      </c>
      <c r="F21" s="1">
        <f>VLOOKUP($A21,DLIB,10,0)*(Físico!E26)</f>
        <v>0</v>
      </c>
      <c r="G21" s="1">
        <f>VLOOKUP($A21,DLIB,10,0)*(Físico!F26)</f>
        <v>0</v>
      </c>
      <c r="H21" s="1">
        <f>VLOOKUP($A21,DLIB,10,0)*(Físico!G26)</f>
        <v>800</v>
      </c>
      <c r="I21" s="1">
        <f>VLOOKUP($A21,DLIB,10,0)*(Físico!H26)</f>
        <v>0</v>
      </c>
      <c r="J21" s="1">
        <f>VLOOKUP($A21,DLIB,10,0)*(Físico!I26)</f>
        <v>4000</v>
      </c>
      <c r="K21" s="1">
        <f>VLOOKUP($A21,DLIB,10,0)*(Físico!J26)</f>
        <v>800</v>
      </c>
      <c r="L21" s="1">
        <f t="shared" si="1"/>
        <v>6400</v>
      </c>
    </row>
    <row r="22" spans="1:12" x14ac:dyDescent="0.25">
      <c r="A22">
        <f t="shared" si="0"/>
        <v>415020077</v>
      </c>
      <c r="B22" t="s">
        <v>26</v>
      </c>
      <c r="C22" s="1">
        <f>VLOOKUP($A22,DLIB,10,0)*(Físico!B27)</f>
        <v>800</v>
      </c>
      <c r="D22" s="1">
        <f>VLOOKUP($A22,DLIB,10,0)*(Físico!C27)</f>
        <v>0</v>
      </c>
      <c r="E22" s="1">
        <f>VLOOKUP($A22,DLIB,10,0)*(Físico!D27)</f>
        <v>0</v>
      </c>
      <c r="F22" s="1">
        <f>VLOOKUP($A22,DLIB,10,0)*(Físico!E27)</f>
        <v>0</v>
      </c>
      <c r="G22" s="1">
        <f>VLOOKUP($A22,DLIB,10,0)*(Físico!F27)</f>
        <v>0</v>
      </c>
      <c r="H22" s="1">
        <f>VLOOKUP($A22,DLIB,10,0)*(Físico!G27)</f>
        <v>0</v>
      </c>
      <c r="I22" s="1">
        <f>VLOOKUP($A22,DLIB,10,0)*(Físico!H27)</f>
        <v>0</v>
      </c>
      <c r="J22" s="1">
        <f>VLOOKUP($A22,DLIB,10,0)*(Físico!I27)</f>
        <v>0</v>
      </c>
      <c r="K22" s="1">
        <f>VLOOKUP($A22,DLIB,10,0)*(Físico!J27)</f>
        <v>0</v>
      </c>
      <c r="L22" s="1">
        <f t="shared" si="1"/>
        <v>800</v>
      </c>
    </row>
    <row r="23" spans="1:12" x14ac:dyDescent="0.25">
      <c r="B23" t="s">
        <v>41</v>
      </c>
      <c r="C23" s="1">
        <f>SUM(C2:C22)</f>
        <v>2400</v>
      </c>
      <c r="D23" s="1">
        <f t="shared" ref="D23:K23" si="2">SUM(D2:D22)</f>
        <v>400</v>
      </c>
      <c r="E23" s="1">
        <f t="shared" si="2"/>
        <v>2200</v>
      </c>
      <c r="F23" s="1">
        <f t="shared" si="2"/>
        <v>1839.92</v>
      </c>
      <c r="G23" s="1">
        <f t="shared" si="2"/>
        <v>800</v>
      </c>
      <c r="H23" s="1">
        <f t="shared" si="2"/>
        <v>4200</v>
      </c>
      <c r="I23" s="1">
        <f t="shared" si="2"/>
        <v>637.97</v>
      </c>
      <c r="J23" s="1">
        <f t="shared" si="2"/>
        <v>6980.2</v>
      </c>
      <c r="K23" s="1">
        <f t="shared" si="2"/>
        <v>1300</v>
      </c>
      <c r="L23" s="1">
        <f>SUM(L2:L22)</f>
        <v>20758.09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B91B-5DC8-4302-922E-75E9D024770C}">
  <dimension ref="A1:L23"/>
  <sheetViews>
    <sheetView workbookViewId="0">
      <selection activeCell="L23" sqref="L23"/>
    </sheetView>
  </sheetViews>
  <sheetFormatPr defaultRowHeight="15" x14ac:dyDescent="0.25"/>
  <cols>
    <col min="1" max="1" width="10.85546875" customWidth="1"/>
    <col min="2" max="2" width="11" customWidth="1"/>
    <col min="3" max="3" width="12.140625" bestFit="1" customWidth="1"/>
    <col min="4" max="4" width="10.5703125" bestFit="1" customWidth="1"/>
    <col min="5" max="6" width="12.140625" bestFit="1" customWidth="1"/>
    <col min="7" max="7" width="10.5703125" bestFit="1" customWidth="1"/>
    <col min="8" max="8" width="12.140625" bestFit="1" customWidth="1"/>
    <col min="9" max="9" width="10.5703125" bestFit="1" customWidth="1"/>
    <col min="10" max="10" width="12.140625" bestFit="1" customWidth="1"/>
    <col min="11" max="11" width="10.5703125" bestFit="1" customWidth="1"/>
    <col min="12" max="12" width="13.28515625" bestFit="1" customWidth="1"/>
  </cols>
  <sheetData>
    <row r="1" spans="1:12" x14ac:dyDescent="0.25">
      <c r="B1" t="s">
        <v>0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41</v>
      </c>
    </row>
    <row r="2" spans="1:12" x14ac:dyDescent="0.25">
      <c r="A2">
        <f>LEFT(B2,10)*1</f>
        <v>401020061</v>
      </c>
      <c r="B2" t="s">
        <v>1</v>
      </c>
      <c r="C2" s="1">
        <f>VLOOKUP($A2,DLIB,11,0)*(Físico!B2)</f>
        <v>250</v>
      </c>
      <c r="D2" s="1">
        <f>VLOOKUP($A2,DLIB,11,0)*(Físico!C2)</f>
        <v>0</v>
      </c>
      <c r="E2" s="1">
        <f>VLOOKUP($A2,DLIB,11,0)*(Físico!D2)</f>
        <v>0</v>
      </c>
      <c r="F2" s="1">
        <f>VLOOKUP($A2,DLIB,11,0)*(Físico!E2)</f>
        <v>0</v>
      </c>
      <c r="G2" s="1">
        <f>VLOOKUP($A2,DLIB,11,0)*(Físico!F2)</f>
        <v>0</v>
      </c>
      <c r="H2" s="1">
        <f>VLOOKUP($A2,DLIB,11,0)*(Físico!G2)</f>
        <v>0</v>
      </c>
      <c r="I2" s="1">
        <f>VLOOKUP($A2,DLIB,11,0)*(Físico!H2)</f>
        <v>0</v>
      </c>
      <c r="J2" s="1">
        <f>VLOOKUP($A2,DLIB,11,0)*(Físico!I2)</f>
        <v>0</v>
      </c>
      <c r="K2" s="1">
        <f>VLOOKUP($A2,DLIB,11,0)*(Físico!J2)</f>
        <v>0</v>
      </c>
      <c r="L2" s="1">
        <f>SUM(C2:K2)</f>
        <v>250</v>
      </c>
    </row>
    <row r="3" spans="1:12" x14ac:dyDescent="0.25">
      <c r="A3">
        <f t="shared" ref="A3:A22" si="0">LEFT(B3,10)*1</f>
        <v>401020088</v>
      </c>
      <c r="B3" t="s">
        <v>2</v>
      </c>
      <c r="C3" s="1">
        <f>VLOOKUP($A3,DLIB,11,0)*(Físico!B3)</f>
        <v>0</v>
      </c>
      <c r="D3" s="1">
        <f>VLOOKUP($A3,DLIB,11,0)*(Físico!C3)</f>
        <v>250</v>
      </c>
      <c r="E3" s="1">
        <f>VLOOKUP($A3,DLIB,11,0)*(Físico!D3)</f>
        <v>0</v>
      </c>
      <c r="F3" s="1">
        <f>VLOOKUP($A3,DLIB,11,0)*(Físico!E3)</f>
        <v>0</v>
      </c>
      <c r="G3" s="1">
        <f>VLOOKUP($A3,DLIB,11,0)*(Físico!F3)</f>
        <v>0</v>
      </c>
      <c r="H3" s="1">
        <f>VLOOKUP($A3,DLIB,11,0)*(Físico!G3)</f>
        <v>0</v>
      </c>
      <c r="I3" s="1">
        <f>VLOOKUP($A3,DLIB,11,0)*(Físico!H3)</f>
        <v>0</v>
      </c>
      <c r="J3" s="1">
        <f>VLOOKUP($A3,DLIB,11,0)*(Físico!I3)</f>
        <v>0</v>
      </c>
      <c r="K3" s="1">
        <f>VLOOKUP($A3,DLIB,11,0)*(Físico!J3)</f>
        <v>0</v>
      </c>
      <c r="L3" s="1">
        <f t="shared" ref="L3:L22" si="1">SUM(C3:K3)</f>
        <v>250</v>
      </c>
    </row>
    <row r="4" spans="1:12" x14ac:dyDescent="0.25">
      <c r="A4">
        <f t="shared" si="0"/>
        <v>402010027</v>
      </c>
      <c r="B4" t="s">
        <v>3</v>
      </c>
      <c r="C4" s="1">
        <f>VLOOKUP($A4,DLIB,11,0)*(Físico!B4)</f>
        <v>0</v>
      </c>
      <c r="D4" s="1">
        <f>VLOOKUP($A4,DLIB,11,0)*(Físico!C4)</f>
        <v>0</v>
      </c>
      <c r="E4" s="1">
        <f>VLOOKUP($A4,DLIB,11,0)*(Físico!D4)</f>
        <v>400</v>
      </c>
      <c r="F4" s="1">
        <f>VLOOKUP($A4,DLIB,11,0)*(Físico!E4)</f>
        <v>0</v>
      </c>
      <c r="G4" s="1">
        <f>VLOOKUP($A4,DLIB,11,0)*(Físico!F4)</f>
        <v>0</v>
      </c>
      <c r="H4" s="1">
        <f>VLOOKUP($A4,DLIB,11,0)*(Físico!G4)</f>
        <v>0</v>
      </c>
      <c r="I4" s="1">
        <f>VLOOKUP($A4,DLIB,11,0)*(Físico!H4)</f>
        <v>0</v>
      </c>
      <c r="J4" s="1">
        <f>VLOOKUP($A4,DLIB,11,0)*(Físico!I4)</f>
        <v>0</v>
      </c>
      <c r="K4" s="1">
        <f>VLOOKUP($A4,DLIB,11,0)*(Físico!J4)</f>
        <v>0</v>
      </c>
      <c r="L4" s="1">
        <f t="shared" si="1"/>
        <v>400</v>
      </c>
    </row>
    <row r="5" spans="1:12" x14ac:dyDescent="0.25">
      <c r="A5">
        <f t="shared" si="0"/>
        <v>403020077</v>
      </c>
      <c r="B5" t="s">
        <v>4</v>
      </c>
      <c r="C5" s="1">
        <f>VLOOKUP($A5,DLIB,11,0)*(Físico!B5)</f>
        <v>0</v>
      </c>
      <c r="D5" s="1">
        <f>VLOOKUP($A5,DLIB,11,0)*(Físico!C5)</f>
        <v>0</v>
      </c>
      <c r="E5" s="1">
        <f>VLOOKUP($A5,DLIB,11,0)*(Físico!D5)</f>
        <v>0</v>
      </c>
      <c r="F5" s="1">
        <f>VLOOKUP($A5,DLIB,11,0)*(Físico!E5)</f>
        <v>500</v>
      </c>
      <c r="G5" s="1">
        <f>VLOOKUP($A5,DLIB,11,0)*(Físico!F5)</f>
        <v>0</v>
      </c>
      <c r="H5" s="1">
        <f>VLOOKUP($A5,DLIB,11,0)*(Físico!G5)</f>
        <v>0</v>
      </c>
      <c r="I5" s="1">
        <f>VLOOKUP($A5,DLIB,11,0)*(Físico!H5)</f>
        <v>0</v>
      </c>
      <c r="J5" s="1">
        <f>VLOOKUP($A5,DLIB,11,0)*(Físico!I5)</f>
        <v>0</v>
      </c>
      <c r="K5" s="1">
        <f>VLOOKUP($A5,DLIB,11,0)*(Físico!J5)</f>
        <v>0</v>
      </c>
      <c r="L5" s="1">
        <f t="shared" si="1"/>
        <v>500</v>
      </c>
    </row>
    <row r="6" spans="1:12" x14ac:dyDescent="0.25">
      <c r="A6">
        <f t="shared" si="0"/>
        <v>404020526</v>
      </c>
      <c r="B6" t="s">
        <v>7</v>
      </c>
      <c r="C6" s="1">
        <f>VLOOKUP($A6,DLIB,11,0)*(Físico!B8)</f>
        <v>0</v>
      </c>
      <c r="D6" s="1">
        <f>VLOOKUP($A6,DLIB,11,0)*(Físico!C8)</f>
        <v>0</v>
      </c>
      <c r="E6" s="1">
        <f>VLOOKUP($A6,DLIB,11,0)*(Físico!D8)</f>
        <v>0</v>
      </c>
      <c r="F6" s="1">
        <f>VLOOKUP($A6,DLIB,11,0)*(Físico!E8)</f>
        <v>0</v>
      </c>
      <c r="G6" s="1">
        <f>VLOOKUP($A6,DLIB,11,0)*(Físico!F8)</f>
        <v>0</v>
      </c>
      <c r="H6" s="1">
        <f>VLOOKUP($A6,DLIB,11,0)*(Físico!G8)</f>
        <v>0</v>
      </c>
      <c r="I6" s="1">
        <f>VLOOKUP($A6,DLIB,11,0)*(Físico!H8)</f>
        <v>0</v>
      </c>
      <c r="J6" s="1">
        <f>VLOOKUP($A6,DLIB,11,0)*(Físico!I8)</f>
        <v>400</v>
      </c>
      <c r="K6" s="1">
        <f>VLOOKUP($A6,DLIB,11,0)*(Físico!J8)</f>
        <v>0</v>
      </c>
      <c r="L6" s="1">
        <f t="shared" si="1"/>
        <v>400</v>
      </c>
    </row>
    <row r="7" spans="1:12" x14ac:dyDescent="0.25">
      <c r="A7">
        <f t="shared" si="0"/>
        <v>407010211</v>
      </c>
      <c r="B7" t="s">
        <v>10</v>
      </c>
      <c r="C7" s="1">
        <f>VLOOKUP($A7,DLIB,11,0)*(Físico!B11)</f>
        <v>0</v>
      </c>
      <c r="D7" s="1">
        <f>VLOOKUP($A7,DLIB,11,0)*(Físico!C11)</f>
        <v>0</v>
      </c>
      <c r="E7" s="1">
        <f>VLOOKUP($A7,DLIB,11,0)*(Físico!D11)</f>
        <v>0</v>
      </c>
      <c r="F7" s="1">
        <f>VLOOKUP($A7,DLIB,11,0)*(Físico!E11)</f>
        <v>0</v>
      </c>
      <c r="G7" s="1">
        <f>VLOOKUP($A7,DLIB,11,0)*(Físico!F11)</f>
        <v>0</v>
      </c>
      <c r="H7" s="1">
        <f>VLOOKUP($A7,DLIB,11,0)*(Físico!G11)</f>
        <v>500</v>
      </c>
      <c r="I7" s="1">
        <f>VLOOKUP($A7,DLIB,11,0)*(Físico!H11)</f>
        <v>0</v>
      </c>
      <c r="J7" s="1">
        <f>VLOOKUP($A7,DLIB,11,0)*(Físico!I11)</f>
        <v>0</v>
      </c>
      <c r="K7" s="1">
        <f>VLOOKUP($A7,DLIB,11,0)*(Físico!J11)</f>
        <v>0</v>
      </c>
      <c r="L7" s="1">
        <f t="shared" si="1"/>
        <v>500</v>
      </c>
    </row>
    <row r="8" spans="1:12" x14ac:dyDescent="0.25">
      <c r="A8">
        <f t="shared" si="0"/>
        <v>407040080</v>
      </c>
      <c r="B8" t="s">
        <v>11</v>
      </c>
      <c r="C8" s="1">
        <f>VLOOKUP($A8,DLIB,11,0)*(Físico!B12)</f>
        <v>0</v>
      </c>
      <c r="D8" s="1">
        <f>VLOOKUP($A8,DLIB,11,0)*(Físico!C12)</f>
        <v>0</v>
      </c>
      <c r="E8" s="1">
        <f>VLOOKUP($A8,DLIB,11,0)*(Físico!D12)</f>
        <v>0</v>
      </c>
      <c r="F8" s="1">
        <f>VLOOKUP($A8,DLIB,11,0)*(Físico!E12)</f>
        <v>250</v>
      </c>
      <c r="G8" s="1">
        <f>VLOOKUP($A8,DLIB,11,0)*(Físico!F12)</f>
        <v>0</v>
      </c>
      <c r="H8" s="1">
        <f>VLOOKUP($A8,DLIB,11,0)*(Físico!G12)</f>
        <v>0</v>
      </c>
      <c r="I8" s="1">
        <f>VLOOKUP($A8,DLIB,11,0)*(Físico!H12)</f>
        <v>0</v>
      </c>
      <c r="J8" s="1">
        <f>VLOOKUP($A8,DLIB,11,0)*(Físico!I12)</f>
        <v>0</v>
      </c>
      <c r="K8" s="1">
        <f>VLOOKUP($A8,DLIB,11,0)*(Físico!J12)</f>
        <v>0</v>
      </c>
      <c r="L8" s="1">
        <f t="shared" si="1"/>
        <v>250</v>
      </c>
    </row>
    <row r="9" spans="1:12" x14ac:dyDescent="0.25">
      <c r="A9">
        <f t="shared" si="0"/>
        <v>407040102</v>
      </c>
      <c r="B9" t="s">
        <v>12</v>
      </c>
      <c r="C9" s="1">
        <f>VLOOKUP($A9,DLIB,11,0)*(Físico!B13)</f>
        <v>0</v>
      </c>
      <c r="D9" s="1">
        <f>VLOOKUP($A9,DLIB,11,0)*(Físico!C13)</f>
        <v>0</v>
      </c>
      <c r="E9" s="1">
        <f>VLOOKUP($A9,DLIB,11,0)*(Físico!D13)</f>
        <v>0</v>
      </c>
      <c r="F9" s="1">
        <f>VLOOKUP($A9,DLIB,11,0)*(Físico!E13)</f>
        <v>0</v>
      </c>
      <c r="G9" s="1">
        <f>VLOOKUP($A9,DLIB,11,0)*(Físico!F13)</f>
        <v>0</v>
      </c>
      <c r="H9" s="1">
        <f>VLOOKUP($A9,DLIB,11,0)*(Físico!G13)</f>
        <v>0</v>
      </c>
      <c r="I9" s="1">
        <f>VLOOKUP($A9,DLIB,11,0)*(Físico!H13)</f>
        <v>250</v>
      </c>
      <c r="J9" s="1">
        <f>VLOOKUP($A9,DLIB,11,0)*(Físico!I13)</f>
        <v>0</v>
      </c>
      <c r="K9" s="1">
        <f>VLOOKUP($A9,DLIB,11,0)*(Físico!J13)</f>
        <v>0</v>
      </c>
      <c r="L9" s="1">
        <f t="shared" si="1"/>
        <v>250</v>
      </c>
    </row>
    <row r="10" spans="1:12" x14ac:dyDescent="0.25">
      <c r="A10">
        <f t="shared" si="0"/>
        <v>407040129</v>
      </c>
      <c r="B10" t="s">
        <v>13</v>
      </c>
      <c r="C10" s="1">
        <f>VLOOKUP($A10,DLIB,11,0)*(Físico!B14)</f>
        <v>0</v>
      </c>
      <c r="D10" s="1">
        <f>VLOOKUP($A10,DLIB,11,0)*(Físico!C14)</f>
        <v>0</v>
      </c>
      <c r="E10" s="1">
        <f>VLOOKUP($A10,DLIB,11,0)*(Físico!D14)</f>
        <v>0</v>
      </c>
      <c r="F10" s="1">
        <f>VLOOKUP($A10,DLIB,11,0)*(Físico!E14)</f>
        <v>0</v>
      </c>
      <c r="G10" s="1">
        <f>VLOOKUP($A10,DLIB,11,0)*(Físico!F14)</f>
        <v>0</v>
      </c>
      <c r="H10" s="1">
        <f>VLOOKUP($A10,DLIB,11,0)*(Físico!G14)</f>
        <v>0</v>
      </c>
      <c r="I10" s="1">
        <f>VLOOKUP($A10,DLIB,11,0)*(Físico!H14)</f>
        <v>0</v>
      </c>
      <c r="J10" s="1">
        <f>VLOOKUP($A10,DLIB,11,0)*(Físico!I14)</f>
        <v>0</v>
      </c>
      <c r="K10" s="1">
        <f>VLOOKUP($A10,DLIB,11,0)*(Físico!J14)</f>
        <v>250</v>
      </c>
      <c r="L10" s="1">
        <f t="shared" si="1"/>
        <v>250</v>
      </c>
    </row>
    <row r="11" spans="1:12" x14ac:dyDescent="0.25">
      <c r="A11">
        <f t="shared" si="0"/>
        <v>408060158</v>
      </c>
      <c r="B11" t="s">
        <v>14</v>
      </c>
      <c r="C11" s="1">
        <f>VLOOKUP($A11,DLIB,11,0)*(Físico!B15)</f>
        <v>0</v>
      </c>
      <c r="D11" s="1">
        <f>VLOOKUP($A11,DLIB,11,0)*(Físico!C15)</f>
        <v>0</v>
      </c>
      <c r="E11" s="1">
        <f>VLOOKUP($A11,DLIB,11,0)*(Físico!D15)</f>
        <v>0</v>
      </c>
      <c r="F11" s="1">
        <f>VLOOKUP($A11,DLIB,11,0)*(Físico!E15)</f>
        <v>0</v>
      </c>
      <c r="G11" s="1">
        <f>VLOOKUP($A11,DLIB,11,0)*(Físico!F15)</f>
        <v>0</v>
      </c>
      <c r="H11" s="1">
        <f>VLOOKUP($A11,DLIB,11,0)*(Físico!G15)</f>
        <v>0</v>
      </c>
      <c r="I11" s="1">
        <f>VLOOKUP($A11,DLIB,11,0)*(Físico!H15)</f>
        <v>0</v>
      </c>
      <c r="J11" s="1">
        <f>VLOOKUP($A11,DLIB,11,0)*(Físico!I15)</f>
        <v>1000</v>
      </c>
      <c r="K11" s="1">
        <f>VLOOKUP($A11,DLIB,11,0)*(Físico!J15)</f>
        <v>0</v>
      </c>
      <c r="L11" s="1">
        <f t="shared" si="1"/>
        <v>1000</v>
      </c>
    </row>
    <row r="12" spans="1:12" x14ac:dyDescent="0.25">
      <c r="A12">
        <f t="shared" si="0"/>
        <v>408060352</v>
      </c>
      <c r="B12" t="s">
        <v>15</v>
      </c>
      <c r="C12" s="1">
        <f>VLOOKUP($A12,DLIB,11,0)*(Físico!B16)</f>
        <v>0</v>
      </c>
      <c r="D12" s="1">
        <f>VLOOKUP($A12,DLIB,11,0)*(Físico!C16)</f>
        <v>0</v>
      </c>
      <c r="E12" s="1">
        <f>VLOOKUP($A12,DLIB,11,0)*(Físico!D16)</f>
        <v>0</v>
      </c>
      <c r="F12" s="1">
        <f>VLOOKUP($A12,DLIB,11,0)*(Físico!E16)</f>
        <v>0</v>
      </c>
      <c r="G12" s="1">
        <f>VLOOKUP($A12,DLIB,11,0)*(Físico!F16)</f>
        <v>0</v>
      </c>
      <c r="H12" s="1">
        <f>VLOOKUP($A12,DLIB,11,0)*(Físico!G16)</f>
        <v>0</v>
      </c>
      <c r="I12" s="1">
        <f>VLOOKUP($A12,DLIB,11,0)*(Físico!H16)</f>
        <v>0</v>
      </c>
      <c r="J12" s="1">
        <f>VLOOKUP($A12,DLIB,11,0)*(Físico!I16)</f>
        <v>500</v>
      </c>
      <c r="K12" s="1">
        <f>VLOOKUP($A12,DLIB,11,0)*(Físico!J16)</f>
        <v>0</v>
      </c>
      <c r="L12" s="1">
        <f t="shared" si="1"/>
        <v>500</v>
      </c>
    </row>
    <row r="13" spans="1:12" x14ac:dyDescent="0.25">
      <c r="A13">
        <f t="shared" si="0"/>
        <v>408060360</v>
      </c>
      <c r="B13" t="s">
        <v>16</v>
      </c>
      <c r="C13" s="1">
        <f>VLOOKUP($A13,DLIB,11,0)*(Físico!B17)</f>
        <v>0</v>
      </c>
      <c r="D13" s="1">
        <f>VLOOKUP($A13,DLIB,11,0)*(Físico!C17)</f>
        <v>0</v>
      </c>
      <c r="E13" s="1">
        <f>VLOOKUP($A13,DLIB,11,0)*(Físico!D17)</f>
        <v>0</v>
      </c>
      <c r="F13" s="1">
        <f>VLOOKUP($A13,DLIB,11,0)*(Físico!E17)</f>
        <v>500</v>
      </c>
      <c r="G13" s="1">
        <f>VLOOKUP($A13,DLIB,11,0)*(Físico!F17)</f>
        <v>0</v>
      </c>
      <c r="H13" s="1">
        <f>VLOOKUP($A13,DLIB,11,0)*(Físico!G17)</f>
        <v>0</v>
      </c>
      <c r="I13" s="1">
        <f>VLOOKUP($A13,DLIB,11,0)*(Físico!H17)</f>
        <v>0</v>
      </c>
      <c r="J13" s="1">
        <f>VLOOKUP($A13,DLIB,11,0)*(Físico!I17)</f>
        <v>0</v>
      </c>
      <c r="K13" s="1">
        <f>VLOOKUP($A13,DLIB,11,0)*(Físico!J17)</f>
        <v>0</v>
      </c>
      <c r="L13" s="1">
        <f t="shared" si="1"/>
        <v>500</v>
      </c>
    </row>
    <row r="14" spans="1:12" x14ac:dyDescent="0.25">
      <c r="A14">
        <f t="shared" si="0"/>
        <v>408060379</v>
      </c>
      <c r="B14" t="s">
        <v>17</v>
      </c>
      <c r="C14" s="1">
        <f>VLOOKUP($A14,DLIB,11,0)*(Físico!B18)</f>
        <v>0</v>
      </c>
      <c r="D14" s="1">
        <f>VLOOKUP($A14,DLIB,11,0)*(Físico!C18)</f>
        <v>0</v>
      </c>
      <c r="E14" s="1">
        <f>VLOOKUP($A14,DLIB,11,0)*(Físico!D18)</f>
        <v>0</v>
      </c>
      <c r="F14" s="1">
        <f>VLOOKUP($A14,DLIB,11,0)*(Físico!E18)</f>
        <v>0</v>
      </c>
      <c r="G14" s="1">
        <f>VLOOKUP($A14,DLIB,11,0)*(Físico!F18)</f>
        <v>0</v>
      </c>
      <c r="H14" s="1">
        <f>VLOOKUP($A14,DLIB,11,0)*(Físico!G18)</f>
        <v>0</v>
      </c>
      <c r="I14" s="1">
        <f>VLOOKUP($A14,DLIB,11,0)*(Físico!H18)</f>
        <v>0</v>
      </c>
      <c r="J14" s="1">
        <f>VLOOKUP($A14,DLIB,11,0)*(Físico!I18)</f>
        <v>500</v>
      </c>
      <c r="K14" s="1">
        <f>VLOOKUP($A14,DLIB,11,0)*(Físico!J18)</f>
        <v>0</v>
      </c>
      <c r="L14" s="1">
        <f t="shared" si="1"/>
        <v>500</v>
      </c>
    </row>
    <row r="15" spans="1:12" x14ac:dyDescent="0.25">
      <c r="A15">
        <f t="shared" si="0"/>
        <v>408060441</v>
      </c>
      <c r="B15" t="s">
        <v>18</v>
      </c>
      <c r="C15" s="1">
        <f>VLOOKUP($A15,DLIB,11,0)*(Físico!B19)</f>
        <v>0</v>
      </c>
      <c r="D15" s="1">
        <f>VLOOKUP($A15,DLIB,11,0)*(Físico!C19)</f>
        <v>0</v>
      </c>
      <c r="E15" s="1">
        <f>VLOOKUP($A15,DLIB,11,0)*(Físico!D19)</f>
        <v>0</v>
      </c>
      <c r="F15" s="1">
        <f>VLOOKUP($A15,DLIB,11,0)*(Físico!E19)</f>
        <v>500</v>
      </c>
      <c r="G15" s="1">
        <f>VLOOKUP($A15,DLIB,11,0)*(Físico!F19)</f>
        <v>0</v>
      </c>
      <c r="H15" s="1">
        <f>VLOOKUP($A15,DLIB,11,0)*(Físico!G19)</f>
        <v>0</v>
      </c>
      <c r="I15" s="1">
        <f>VLOOKUP($A15,DLIB,11,0)*(Físico!H19)</f>
        <v>0</v>
      </c>
      <c r="J15" s="1">
        <f>VLOOKUP($A15,DLIB,11,0)*(Físico!I19)</f>
        <v>0</v>
      </c>
      <c r="K15" s="1">
        <f>VLOOKUP($A15,DLIB,11,0)*(Físico!J19)</f>
        <v>0</v>
      </c>
      <c r="L15" s="1">
        <f t="shared" si="1"/>
        <v>500</v>
      </c>
    </row>
    <row r="16" spans="1:12" x14ac:dyDescent="0.25">
      <c r="A16">
        <f t="shared" si="0"/>
        <v>408060476</v>
      </c>
      <c r="B16" t="s">
        <v>19</v>
      </c>
      <c r="C16" s="1">
        <f>VLOOKUP($A16,DLIB,11,0)*(Físico!B20)</f>
        <v>0</v>
      </c>
      <c r="D16" s="1">
        <f>VLOOKUP($A16,DLIB,11,0)*(Físico!C20)</f>
        <v>0</v>
      </c>
      <c r="E16" s="1">
        <f>VLOOKUP($A16,DLIB,11,0)*(Físico!D20)</f>
        <v>0</v>
      </c>
      <c r="F16" s="1">
        <f>VLOOKUP($A16,DLIB,11,0)*(Físico!E20)</f>
        <v>0</v>
      </c>
      <c r="G16" s="1">
        <f>VLOOKUP($A16,DLIB,11,0)*(Físico!F20)</f>
        <v>0</v>
      </c>
      <c r="H16" s="1">
        <f>VLOOKUP($A16,DLIB,11,0)*(Físico!G20)</f>
        <v>0</v>
      </c>
      <c r="I16" s="1">
        <f>VLOOKUP($A16,DLIB,11,0)*(Físico!H20)</f>
        <v>0</v>
      </c>
      <c r="J16" s="1">
        <f>VLOOKUP($A16,DLIB,11,0)*(Físico!I20)</f>
        <v>500</v>
      </c>
      <c r="K16" s="1">
        <f>VLOOKUP($A16,DLIB,11,0)*(Físico!J20)</f>
        <v>0</v>
      </c>
      <c r="L16" s="1">
        <f t="shared" si="1"/>
        <v>500</v>
      </c>
    </row>
    <row r="17" spans="1:12" x14ac:dyDescent="0.25">
      <c r="A17">
        <f t="shared" si="0"/>
        <v>409060046</v>
      </c>
      <c r="B17" t="s">
        <v>20</v>
      </c>
      <c r="C17" s="1">
        <f>VLOOKUP($A17,DLIB,11,0)*(Físico!B21)</f>
        <v>250</v>
      </c>
      <c r="D17" s="1">
        <f>VLOOKUP($A17,DLIB,11,0)*(Físico!C21)</f>
        <v>0</v>
      </c>
      <c r="E17" s="1">
        <f>VLOOKUP($A17,DLIB,11,0)*(Físico!D21)</f>
        <v>0</v>
      </c>
      <c r="F17" s="1">
        <f>VLOOKUP($A17,DLIB,11,0)*(Físico!E21)</f>
        <v>0</v>
      </c>
      <c r="G17" s="1">
        <f>VLOOKUP($A17,DLIB,11,0)*(Físico!F21)</f>
        <v>0</v>
      </c>
      <c r="H17" s="1">
        <f>VLOOKUP($A17,DLIB,11,0)*(Físico!G21)</f>
        <v>0</v>
      </c>
      <c r="I17" s="1">
        <f>VLOOKUP($A17,DLIB,11,0)*(Físico!H21)</f>
        <v>0</v>
      </c>
      <c r="J17" s="1">
        <f>VLOOKUP($A17,DLIB,11,0)*(Físico!I21)</f>
        <v>0</v>
      </c>
      <c r="K17" s="1">
        <f>VLOOKUP($A17,DLIB,11,0)*(Físico!J21)</f>
        <v>0</v>
      </c>
      <c r="L17" s="1">
        <f t="shared" si="1"/>
        <v>250</v>
      </c>
    </row>
    <row r="18" spans="1:12" x14ac:dyDescent="0.25">
      <c r="A18">
        <f t="shared" si="0"/>
        <v>409070270</v>
      </c>
      <c r="B18" t="s">
        <v>21</v>
      </c>
      <c r="C18" s="1">
        <f>VLOOKUP($A18,DLIB,11,0)*(Físico!B22)</f>
        <v>0</v>
      </c>
      <c r="D18" s="1">
        <f>VLOOKUP($A18,DLIB,11,0)*(Físico!C22)</f>
        <v>0</v>
      </c>
      <c r="E18" s="1">
        <f>VLOOKUP($A18,DLIB,11,0)*(Físico!D22)</f>
        <v>0</v>
      </c>
      <c r="F18" s="1">
        <f>VLOOKUP($A18,DLIB,11,0)*(Físico!E22)</f>
        <v>0</v>
      </c>
      <c r="G18" s="1">
        <f>VLOOKUP($A18,DLIB,11,0)*(Físico!F22)</f>
        <v>0</v>
      </c>
      <c r="H18" s="1">
        <f>VLOOKUP($A18,DLIB,11,0)*(Físico!G22)</f>
        <v>250</v>
      </c>
      <c r="I18" s="1">
        <f>VLOOKUP($A18,DLIB,11,0)*(Físico!H22)</f>
        <v>0</v>
      </c>
      <c r="J18" s="1">
        <f>VLOOKUP($A18,DLIB,11,0)*(Físico!I22)</f>
        <v>0</v>
      </c>
      <c r="K18" s="1">
        <f>VLOOKUP($A18,DLIB,11,0)*(Físico!J22)</f>
        <v>0</v>
      </c>
      <c r="L18" s="1">
        <f t="shared" si="1"/>
        <v>250</v>
      </c>
    </row>
    <row r="19" spans="1:12" x14ac:dyDescent="0.25">
      <c r="A19">
        <f t="shared" si="0"/>
        <v>415010012</v>
      </c>
      <c r="B19" t="s">
        <v>22</v>
      </c>
      <c r="C19" s="1">
        <f>VLOOKUP($A19,DLIB,11,0)*(Físico!B23)</f>
        <v>0</v>
      </c>
      <c r="D19" s="1">
        <f>VLOOKUP($A19,DLIB,11,0)*(Físico!C23)</f>
        <v>0</v>
      </c>
      <c r="E19" s="1">
        <f>VLOOKUP($A19,DLIB,11,0)*(Físico!D23)</f>
        <v>500</v>
      </c>
      <c r="F19" s="1">
        <f>VLOOKUP($A19,DLIB,11,0)*(Físico!E23)</f>
        <v>0</v>
      </c>
      <c r="G19" s="1">
        <f>VLOOKUP($A19,DLIB,11,0)*(Físico!F23)</f>
        <v>0</v>
      </c>
      <c r="H19" s="1">
        <f>VLOOKUP($A19,DLIB,11,0)*(Físico!G23)</f>
        <v>1000</v>
      </c>
      <c r="I19" s="1">
        <f>VLOOKUP($A19,DLIB,11,0)*(Físico!H23)</f>
        <v>0</v>
      </c>
      <c r="J19" s="1">
        <f>VLOOKUP($A19,DLIB,11,0)*(Físico!I23)</f>
        <v>0</v>
      </c>
      <c r="K19" s="1">
        <f>VLOOKUP($A19,DLIB,11,0)*(Físico!J23)</f>
        <v>0</v>
      </c>
      <c r="L19" s="1">
        <f t="shared" si="1"/>
        <v>1500</v>
      </c>
    </row>
    <row r="20" spans="1:12" x14ac:dyDescent="0.25">
      <c r="A20">
        <f t="shared" si="0"/>
        <v>415020034</v>
      </c>
      <c r="B20" t="s">
        <v>23</v>
      </c>
      <c r="C20" s="1">
        <f>VLOOKUP($A20,DLIB,11,0)*(Físico!B24)</f>
        <v>500</v>
      </c>
      <c r="D20" s="1">
        <f>VLOOKUP($A20,DLIB,11,0)*(Físico!C24)</f>
        <v>0</v>
      </c>
      <c r="E20" s="1">
        <f>VLOOKUP($A20,DLIB,11,0)*(Físico!D24)</f>
        <v>0</v>
      </c>
      <c r="F20" s="1">
        <f>VLOOKUP($A20,DLIB,11,0)*(Físico!E24)</f>
        <v>0</v>
      </c>
      <c r="G20" s="1">
        <f>VLOOKUP($A20,DLIB,11,0)*(Físico!F24)</f>
        <v>500</v>
      </c>
      <c r="H20" s="1">
        <f>VLOOKUP($A20,DLIB,11,0)*(Físico!G24)</f>
        <v>0</v>
      </c>
      <c r="I20" s="1">
        <f>VLOOKUP($A20,DLIB,11,0)*(Físico!H24)</f>
        <v>0</v>
      </c>
      <c r="J20" s="1">
        <f>VLOOKUP($A20,DLIB,11,0)*(Físico!I24)</f>
        <v>0</v>
      </c>
      <c r="K20" s="1">
        <f>VLOOKUP($A20,DLIB,11,0)*(Físico!J24)</f>
        <v>0</v>
      </c>
      <c r="L20" s="1">
        <f t="shared" si="1"/>
        <v>1000</v>
      </c>
    </row>
    <row r="21" spans="1:12" x14ac:dyDescent="0.25">
      <c r="A21">
        <f t="shared" si="0"/>
        <v>415020069</v>
      </c>
      <c r="B21" t="s">
        <v>25</v>
      </c>
      <c r="C21" s="1">
        <f>VLOOKUP($A21,DLIB,11,0)*(Físico!B26)</f>
        <v>0</v>
      </c>
      <c r="D21" s="1">
        <f>VLOOKUP($A21,DLIB,11,0)*(Físico!C26)</f>
        <v>0</v>
      </c>
      <c r="E21" s="1">
        <f>VLOOKUP($A21,DLIB,11,0)*(Físico!D26)</f>
        <v>500</v>
      </c>
      <c r="F21" s="1">
        <f>VLOOKUP($A21,DLIB,11,0)*(Físico!E26)</f>
        <v>0</v>
      </c>
      <c r="G21" s="1">
        <f>VLOOKUP($A21,DLIB,11,0)*(Físico!F26)</f>
        <v>0</v>
      </c>
      <c r="H21" s="1">
        <f>VLOOKUP($A21,DLIB,11,0)*(Físico!G26)</f>
        <v>500</v>
      </c>
      <c r="I21" s="1">
        <f>VLOOKUP($A21,DLIB,11,0)*(Físico!H26)</f>
        <v>0</v>
      </c>
      <c r="J21" s="1">
        <f>VLOOKUP($A21,DLIB,11,0)*(Físico!I26)</f>
        <v>2500</v>
      </c>
      <c r="K21" s="1">
        <f>VLOOKUP($A21,DLIB,11,0)*(Físico!J26)</f>
        <v>500</v>
      </c>
      <c r="L21" s="1">
        <f t="shared" si="1"/>
        <v>4000</v>
      </c>
    </row>
    <row r="22" spans="1:12" x14ac:dyDescent="0.25">
      <c r="A22">
        <f t="shared" si="0"/>
        <v>415020077</v>
      </c>
      <c r="B22" t="s">
        <v>26</v>
      </c>
      <c r="C22" s="1">
        <f>VLOOKUP($A22,DLIB,11,0)*(Físico!B27)</f>
        <v>500</v>
      </c>
      <c r="D22" s="1">
        <f>VLOOKUP($A22,DLIB,11,0)*(Físico!C27)</f>
        <v>0</v>
      </c>
      <c r="E22" s="1">
        <f>VLOOKUP($A22,DLIB,11,0)*(Físico!D27)</f>
        <v>0</v>
      </c>
      <c r="F22" s="1">
        <f>VLOOKUP($A22,DLIB,11,0)*(Físico!E27)</f>
        <v>0</v>
      </c>
      <c r="G22" s="1">
        <f>VLOOKUP($A22,DLIB,11,0)*(Físico!F27)</f>
        <v>0</v>
      </c>
      <c r="H22" s="1">
        <f>VLOOKUP($A22,DLIB,11,0)*(Físico!G27)</f>
        <v>0</v>
      </c>
      <c r="I22" s="1">
        <f>VLOOKUP($A22,DLIB,11,0)*(Físico!H27)</f>
        <v>0</v>
      </c>
      <c r="J22" s="1">
        <f>VLOOKUP($A22,DLIB,11,0)*(Físico!I27)</f>
        <v>0</v>
      </c>
      <c r="K22" s="1">
        <f>VLOOKUP($A22,DLIB,11,0)*(Físico!J27)</f>
        <v>0</v>
      </c>
      <c r="L22" s="1">
        <f t="shared" si="1"/>
        <v>500</v>
      </c>
    </row>
    <row r="23" spans="1:12" x14ac:dyDescent="0.25">
      <c r="B23" t="s">
        <v>41</v>
      </c>
      <c r="C23" s="1">
        <f>SUM(C2:C22)</f>
        <v>1500</v>
      </c>
      <c r="D23" s="1">
        <f t="shared" ref="D23:K23" si="2">SUM(D2:D22)</f>
        <v>250</v>
      </c>
      <c r="E23" s="1">
        <f t="shared" si="2"/>
        <v>1400</v>
      </c>
      <c r="F23" s="1">
        <f t="shared" si="2"/>
        <v>1750</v>
      </c>
      <c r="G23" s="1">
        <f t="shared" si="2"/>
        <v>500</v>
      </c>
      <c r="H23" s="1">
        <f t="shared" si="2"/>
        <v>2250</v>
      </c>
      <c r="I23" s="1">
        <f t="shared" si="2"/>
        <v>250</v>
      </c>
      <c r="J23" s="1">
        <f t="shared" si="2"/>
        <v>5400</v>
      </c>
      <c r="K23" s="1">
        <f t="shared" si="2"/>
        <v>750</v>
      </c>
      <c r="L23" s="1">
        <f>SUM(L2:L22)</f>
        <v>14050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6D37-CD2A-48E8-8004-97AD7EFB3AEB}">
  <dimension ref="A1:K42"/>
  <sheetViews>
    <sheetView tabSelected="1" workbookViewId="0">
      <selection activeCell="K23" sqref="K23"/>
    </sheetView>
  </sheetViews>
  <sheetFormatPr defaultRowHeight="15" x14ac:dyDescent="0.25"/>
  <cols>
    <col min="2" max="8" width="11.85546875" customWidth="1"/>
    <col min="9" max="9" width="13.7109375" customWidth="1"/>
    <col min="10" max="10" width="11.85546875" customWidth="1"/>
    <col min="11" max="11" width="13.140625" customWidth="1"/>
  </cols>
  <sheetData>
    <row r="1" spans="1:11" x14ac:dyDescent="0.25">
      <c r="A1" t="s">
        <v>0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41</v>
      </c>
    </row>
    <row r="2" spans="1:11" x14ac:dyDescent="0.25">
      <c r="A2" t="s">
        <v>1</v>
      </c>
      <c r="B2" s="1">
        <f>Prêmio!C2+Pacote!C2</f>
        <v>650</v>
      </c>
      <c r="C2" s="1">
        <f>Prêmio!D2+Pacote!D2</f>
        <v>0</v>
      </c>
      <c r="D2" s="1">
        <f>Prêmio!E2+Pacote!E2</f>
        <v>0</v>
      </c>
      <c r="E2" s="1">
        <f>Prêmio!F2+Pacote!F2</f>
        <v>0</v>
      </c>
      <c r="F2" s="1">
        <f>Prêmio!G2+Pacote!G2</f>
        <v>0</v>
      </c>
      <c r="G2" s="1">
        <f>Prêmio!H2+Pacote!H2</f>
        <v>0</v>
      </c>
      <c r="H2" s="1">
        <f>Prêmio!I2+Pacote!I2</f>
        <v>0</v>
      </c>
      <c r="I2" s="1">
        <f>Prêmio!J2+Pacote!J2</f>
        <v>0</v>
      </c>
      <c r="J2" s="1">
        <f>Prêmio!K2+Pacote!K2</f>
        <v>0</v>
      </c>
      <c r="K2" s="1">
        <f>SUM(B2:J2)</f>
        <v>650</v>
      </c>
    </row>
    <row r="3" spans="1:11" x14ac:dyDescent="0.25">
      <c r="A3" t="s">
        <v>2</v>
      </c>
      <c r="B3" s="1">
        <f>Prêmio!C3+Pacote!C3</f>
        <v>0</v>
      </c>
      <c r="C3" s="1">
        <f>Prêmio!D3+Pacote!D3</f>
        <v>650</v>
      </c>
      <c r="D3" s="1">
        <f>Prêmio!E3+Pacote!E3</f>
        <v>0</v>
      </c>
      <c r="E3" s="1">
        <f>Prêmio!F3+Pacote!F3</f>
        <v>0</v>
      </c>
      <c r="F3" s="1">
        <f>Prêmio!G3+Pacote!G3</f>
        <v>0</v>
      </c>
      <c r="G3" s="1">
        <f>Prêmio!H3+Pacote!H3</f>
        <v>0</v>
      </c>
      <c r="H3" s="1">
        <f>Prêmio!I3+Pacote!I3</f>
        <v>0</v>
      </c>
      <c r="I3" s="1">
        <f>Prêmio!J3+Pacote!J3</f>
        <v>0</v>
      </c>
      <c r="J3" s="1">
        <f>Prêmio!K3+Pacote!K3</f>
        <v>0</v>
      </c>
      <c r="K3" s="1">
        <f t="shared" ref="K3:K22" si="0">SUM(B3:J3)</f>
        <v>650</v>
      </c>
    </row>
    <row r="4" spans="1:11" x14ac:dyDescent="0.25">
      <c r="A4" t="s">
        <v>3</v>
      </c>
      <c r="B4" s="1">
        <f>Prêmio!C4+Pacote!C4</f>
        <v>0</v>
      </c>
      <c r="C4" s="1">
        <f>Prêmio!D4+Pacote!D4</f>
        <v>0</v>
      </c>
      <c r="D4" s="1">
        <f>Prêmio!E4+Pacote!E4</f>
        <v>1000</v>
      </c>
      <c r="E4" s="1">
        <f>Prêmio!F4+Pacote!F4</f>
        <v>0</v>
      </c>
      <c r="F4" s="1">
        <f>Prêmio!G4+Pacote!G4</f>
        <v>0</v>
      </c>
      <c r="G4" s="1">
        <f>Prêmio!H4+Pacote!H4</f>
        <v>0</v>
      </c>
      <c r="H4" s="1">
        <f>Prêmio!I4+Pacote!I4</f>
        <v>0</v>
      </c>
      <c r="I4" s="1">
        <f>Prêmio!J4+Pacote!J4</f>
        <v>0</v>
      </c>
      <c r="J4" s="1">
        <f>Prêmio!K4+Pacote!K4</f>
        <v>0</v>
      </c>
      <c r="K4" s="1">
        <f t="shared" si="0"/>
        <v>1000</v>
      </c>
    </row>
    <row r="5" spans="1:11" x14ac:dyDescent="0.25">
      <c r="A5" t="s">
        <v>4</v>
      </c>
      <c r="B5" s="1">
        <f>Prêmio!C5+Pacote!C5</f>
        <v>0</v>
      </c>
      <c r="C5" s="1">
        <f>Prêmio!D5+Pacote!D5</f>
        <v>0</v>
      </c>
      <c r="D5" s="1">
        <f>Prêmio!E5+Pacote!E5</f>
        <v>0</v>
      </c>
      <c r="E5" s="1">
        <f>Prêmio!F5+Pacote!F5</f>
        <v>1000</v>
      </c>
      <c r="F5" s="1">
        <f>Prêmio!G5+Pacote!G5</f>
        <v>0</v>
      </c>
      <c r="G5" s="1">
        <f>Prêmio!H5+Pacote!H5</f>
        <v>0</v>
      </c>
      <c r="H5" s="1">
        <f>Prêmio!I5+Pacote!I5</f>
        <v>0</v>
      </c>
      <c r="I5" s="1">
        <f>Prêmio!J5+Pacote!J5</f>
        <v>0</v>
      </c>
      <c r="J5" s="1">
        <f>Prêmio!K5+Pacote!K5</f>
        <v>0</v>
      </c>
      <c r="K5" s="1">
        <f t="shared" si="0"/>
        <v>1000</v>
      </c>
    </row>
    <row r="6" spans="1:11" x14ac:dyDescent="0.25">
      <c r="A6" t="s">
        <v>7</v>
      </c>
      <c r="B6" s="1">
        <f>Prêmio!C6+Pacote!C6</f>
        <v>0</v>
      </c>
      <c r="C6" s="1">
        <f>Prêmio!D6+Pacote!D6</f>
        <v>0</v>
      </c>
      <c r="D6" s="1">
        <f>Prêmio!E6+Pacote!E6</f>
        <v>0</v>
      </c>
      <c r="E6" s="1">
        <f>Prêmio!F6+Pacote!F6</f>
        <v>0</v>
      </c>
      <c r="F6" s="1">
        <f>Prêmio!G6+Pacote!G6</f>
        <v>0</v>
      </c>
      <c r="G6" s="1">
        <f>Prêmio!H6+Pacote!H6</f>
        <v>0</v>
      </c>
      <c r="H6" s="1">
        <f>Prêmio!I6+Pacote!I6</f>
        <v>0</v>
      </c>
      <c r="I6" s="1">
        <f>Prêmio!J6+Pacote!J6</f>
        <v>900</v>
      </c>
      <c r="J6" s="1">
        <f>Prêmio!K6+Pacote!K6</f>
        <v>0</v>
      </c>
      <c r="K6" s="1">
        <f t="shared" si="0"/>
        <v>900</v>
      </c>
    </row>
    <row r="7" spans="1:11" x14ac:dyDescent="0.25">
      <c r="A7" t="s">
        <v>10</v>
      </c>
      <c r="B7" s="1">
        <f>Prêmio!C7+Pacote!C7</f>
        <v>0</v>
      </c>
      <c r="C7" s="1">
        <f>Prêmio!D7+Pacote!D7</f>
        <v>0</v>
      </c>
      <c r="D7" s="1">
        <f>Prêmio!E7+Pacote!E7</f>
        <v>0</v>
      </c>
      <c r="E7" s="1">
        <f>Prêmio!F7+Pacote!F7</f>
        <v>0</v>
      </c>
      <c r="F7" s="1">
        <f>Prêmio!G7+Pacote!G7</f>
        <v>0</v>
      </c>
      <c r="G7" s="1">
        <f>Prêmio!H7+Pacote!H7</f>
        <v>1500</v>
      </c>
      <c r="H7" s="1">
        <f>Prêmio!I7+Pacote!I7</f>
        <v>0</v>
      </c>
      <c r="I7" s="1">
        <f>Prêmio!J7+Pacote!J7</f>
        <v>0</v>
      </c>
      <c r="J7" s="1">
        <f>Prêmio!K7+Pacote!K7</f>
        <v>0</v>
      </c>
      <c r="K7" s="1">
        <f t="shared" si="0"/>
        <v>1500</v>
      </c>
    </row>
    <row r="8" spans="1:11" x14ac:dyDescent="0.25">
      <c r="A8" t="s">
        <v>11</v>
      </c>
      <c r="B8" s="1">
        <f>Prêmio!C8+Pacote!C8</f>
        <v>0</v>
      </c>
      <c r="C8" s="1">
        <f>Prêmio!D8+Pacote!D8</f>
        <v>0</v>
      </c>
      <c r="D8" s="1">
        <f>Prêmio!E8+Pacote!E8</f>
        <v>0</v>
      </c>
      <c r="E8" s="1">
        <f>Prêmio!F8+Pacote!F8</f>
        <v>789.92</v>
      </c>
      <c r="F8" s="1">
        <f>Prêmio!G8+Pacote!G8</f>
        <v>0</v>
      </c>
      <c r="G8" s="1">
        <f>Prêmio!H8+Pacote!H8</f>
        <v>0</v>
      </c>
      <c r="H8" s="1">
        <f>Prêmio!I8+Pacote!I8</f>
        <v>0</v>
      </c>
      <c r="I8" s="1">
        <f>Prêmio!J8+Pacote!J8</f>
        <v>0</v>
      </c>
      <c r="J8" s="1">
        <f>Prêmio!K8+Pacote!K8</f>
        <v>0</v>
      </c>
      <c r="K8" s="1">
        <f t="shared" si="0"/>
        <v>789.92</v>
      </c>
    </row>
    <row r="9" spans="1:11" x14ac:dyDescent="0.25">
      <c r="A9" t="s">
        <v>12</v>
      </c>
      <c r="B9" s="1">
        <f>Prêmio!C9+Pacote!C9</f>
        <v>0</v>
      </c>
      <c r="C9" s="1">
        <f>Prêmio!D9+Pacote!D9</f>
        <v>0</v>
      </c>
      <c r="D9" s="1">
        <f>Prêmio!E9+Pacote!E9</f>
        <v>0</v>
      </c>
      <c r="E9" s="1">
        <f>Prêmio!F9+Pacote!F9</f>
        <v>0</v>
      </c>
      <c r="F9" s="1">
        <f>Prêmio!G9+Pacote!G9</f>
        <v>0</v>
      </c>
      <c r="G9" s="1">
        <f>Prêmio!H9+Pacote!H9</f>
        <v>0</v>
      </c>
      <c r="H9" s="1">
        <f>Prêmio!I9+Pacote!I9</f>
        <v>887.97</v>
      </c>
      <c r="I9" s="1">
        <f>Prêmio!J9+Pacote!J9</f>
        <v>0</v>
      </c>
      <c r="J9" s="1">
        <f>Prêmio!K9+Pacote!K9</f>
        <v>0</v>
      </c>
      <c r="K9" s="1">
        <f t="shared" si="0"/>
        <v>887.97</v>
      </c>
    </row>
    <row r="10" spans="1:11" x14ac:dyDescent="0.25">
      <c r="A10" t="s">
        <v>13</v>
      </c>
      <c r="B10" s="1">
        <f>Prêmio!C10+Pacote!C10</f>
        <v>0</v>
      </c>
      <c r="C10" s="1">
        <f>Prêmio!D10+Pacote!D10</f>
        <v>0</v>
      </c>
      <c r="D10" s="1">
        <f>Prêmio!E10+Pacote!E10</f>
        <v>0</v>
      </c>
      <c r="E10" s="1">
        <f>Prêmio!F10+Pacote!F10</f>
        <v>0</v>
      </c>
      <c r="F10" s="1">
        <f>Prêmio!G10+Pacote!G10</f>
        <v>0</v>
      </c>
      <c r="G10" s="1">
        <f>Prêmio!H10+Pacote!H10</f>
        <v>0</v>
      </c>
      <c r="H10" s="1">
        <f>Prêmio!I10+Pacote!I10</f>
        <v>0</v>
      </c>
      <c r="I10" s="1">
        <f>Prêmio!J10+Pacote!J10</f>
        <v>0</v>
      </c>
      <c r="J10" s="1">
        <f>Prêmio!K10+Pacote!K10</f>
        <v>750</v>
      </c>
      <c r="K10" s="1">
        <f t="shared" si="0"/>
        <v>750</v>
      </c>
    </row>
    <row r="11" spans="1:11" x14ac:dyDescent="0.25">
      <c r="A11" t="s">
        <v>14</v>
      </c>
      <c r="B11" s="1">
        <f>Prêmio!C11+Pacote!C11</f>
        <v>0</v>
      </c>
      <c r="C11" s="1">
        <f>Prêmio!D11+Pacote!D11</f>
        <v>0</v>
      </c>
      <c r="D11" s="1">
        <f>Prêmio!E11+Pacote!E11</f>
        <v>0</v>
      </c>
      <c r="E11" s="1">
        <f>Prêmio!F11+Pacote!F11</f>
        <v>0</v>
      </c>
      <c r="F11" s="1">
        <f>Prêmio!G11+Pacote!G11</f>
        <v>0</v>
      </c>
      <c r="G11" s="1">
        <f>Prêmio!H11+Pacote!H11</f>
        <v>0</v>
      </c>
      <c r="H11" s="1">
        <f>Prêmio!I11+Pacote!I11</f>
        <v>0</v>
      </c>
      <c r="I11" s="1">
        <f>Prêmio!J11+Pacote!J11</f>
        <v>1800</v>
      </c>
      <c r="J11" s="1">
        <f>Prêmio!K11+Pacote!K11</f>
        <v>0</v>
      </c>
      <c r="K11" s="1">
        <f t="shared" si="0"/>
        <v>1800</v>
      </c>
    </row>
    <row r="12" spans="1:11" x14ac:dyDescent="0.25">
      <c r="A12" t="s">
        <v>15</v>
      </c>
      <c r="B12" s="1">
        <f>Prêmio!C12+Pacote!C12</f>
        <v>0</v>
      </c>
      <c r="C12" s="1">
        <f>Prêmio!D12+Pacote!D12</f>
        <v>0</v>
      </c>
      <c r="D12" s="1">
        <f>Prêmio!E12+Pacote!E12</f>
        <v>0</v>
      </c>
      <c r="E12" s="1">
        <f>Prêmio!F12+Pacote!F12</f>
        <v>0</v>
      </c>
      <c r="F12" s="1">
        <f>Prêmio!G12+Pacote!G12</f>
        <v>0</v>
      </c>
      <c r="G12" s="1">
        <f>Prêmio!H12+Pacote!H12</f>
        <v>0</v>
      </c>
      <c r="H12" s="1">
        <f>Prêmio!I12+Pacote!I12</f>
        <v>0</v>
      </c>
      <c r="I12" s="1">
        <f>Prêmio!J12+Pacote!J12</f>
        <v>900</v>
      </c>
      <c r="J12" s="1">
        <f>Prêmio!K12+Pacote!K12</f>
        <v>0</v>
      </c>
      <c r="K12" s="1">
        <f t="shared" si="0"/>
        <v>900</v>
      </c>
    </row>
    <row r="13" spans="1:11" x14ac:dyDescent="0.25">
      <c r="A13" t="s">
        <v>16</v>
      </c>
      <c r="B13" s="1">
        <f>Prêmio!C13+Pacote!C13</f>
        <v>0</v>
      </c>
      <c r="C13" s="1">
        <f>Prêmio!D13+Pacote!D13</f>
        <v>0</v>
      </c>
      <c r="D13" s="1">
        <f>Prêmio!E13+Pacote!E13</f>
        <v>0</v>
      </c>
      <c r="E13" s="1">
        <f>Prêmio!F13+Pacote!F13</f>
        <v>900</v>
      </c>
      <c r="F13" s="1">
        <f>Prêmio!G13+Pacote!G13</f>
        <v>0</v>
      </c>
      <c r="G13" s="1">
        <f>Prêmio!H13+Pacote!H13</f>
        <v>0</v>
      </c>
      <c r="H13" s="1">
        <f>Prêmio!I13+Pacote!I13</f>
        <v>0</v>
      </c>
      <c r="I13" s="1">
        <f>Prêmio!J13+Pacote!J13</f>
        <v>0</v>
      </c>
      <c r="J13" s="1">
        <f>Prêmio!K13+Pacote!K13</f>
        <v>0</v>
      </c>
      <c r="K13" s="1">
        <f t="shared" si="0"/>
        <v>900</v>
      </c>
    </row>
    <row r="14" spans="1:11" x14ac:dyDescent="0.25">
      <c r="A14" t="s">
        <v>17</v>
      </c>
      <c r="B14" s="1">
        <f>Prêmio!C14+Pacote!C14</f>
        <v>0</v>
      </c>
      <c r="C14" s="1">
        <f>Prêmio!D14+Pacote!D14</f>
        <v>0</v>
      </c>
      <c r="D14" s="1">
        <f>Prêmio!E14+Pacote!E14</f>
        <v>0</v>
      </c>
      <c r="E14" s="1">
        <f>Prêmio!F14+Pacote!F14</f>
        <v>0</v>
      </c>
      <c r="F14" s="1">
        <f>Prêmio!G14+Pacote!G14</f>
        <v>0</v>
      </c>
      <c r="G14" s="1">
        <f>Prêmio!H14+Pacote!H14</f>
        <v>0</v>
      </c>
      <c r="H14" s="1">
        <f>Prêmio!I14+Pacote!I14</f>
        <v>0</v>
      </c>
      <c r="I14" s="1">
        <f>Prêmio!J14+Pacote!J14</f>
        <v>1100</v>
      </c>
      <c r="J14" s="1">
        <f>Prêmio!K14+Pacote!K14</f>
        <v>0</v>
      </c>
      <c r="K14" s="1">
        <f t="shared" si="0"/>
        <v>1100</v>
      </c>
    </row>
    <row r="15" spans="1:11" x14ac:dyDescent="0.25">
      <c r="A15" t="s">
        <v>18</v>
      </c>
      <c r="B15" s="1">
        <f>Prêmio!C15+Pacote!C15</f>
        <v>0</v>
      </c>
      <c r="C15" s="1">
        <f>Prêmio!D15+Pacote!D15</f>
        <v>0</v>
      </c>
      <c r="D15" s="1">
        <f>Prêmio!E15+Pacote!E15</f>
        <v>0</v>
      </c>
      <c r="E15" s="1">
        <f>Prêmio!F15+Pacote!F15</f>
        <v>900</v>
      </c>
      <c r="F15" s="1">
        <f>Prêmio!G15+Pacote!G15</f>
        <v>0</v>
      </c>
      <c r="G15" s="1">
        <f>Prêmio!H15+Pacote!H15</f>
        <v>0</v>
      </c>
      <c r="H15" s="1">
        <f>Prêmio!I15+Pacote!I15</f>
        <v>0</v>
      </c>
      <c r="I15" s="1">
        <f>Prêmio!J15+Pacote!J15</f>
        <v>0</v>
      </c>
      <c r="J15" s="1">
        <f>Prêmio!K15+Pacote!K15</f>
        <v>0</v>
      </c>
      <c r="K15" s="1">
        <f t="shared" si="0"/>
        <v>900</v>
      </c>
    </row>
    <row r="16" spans="1:11" x14ac:dyDescent="0.25">
      <c r="A16" t="s">
        <v>19</v>
      </c>
      <c r="B16" s="1">
        <f>Prêmio!C16+Pacote!C16</f>
        <v>0</v>
      </c>
      <c r="C16" s="1">
        <f>Prêmio!D16+Pacote!D16</f>
        <v>0</v>
      </c>
      <c r="D16" s="1">
        <f>Prêmio!E16+Pacote!E16</f>
        <v>0</v>
      </c>
      <c r="E16" s="1">
        <f>Prêmio!F16+Pacote!F16</f>
        <v>0</v>
      </c>
      <c r="F16" s="1">
        <f>Prêmio!G16+Pacote!G16</f>
        <v>0</v>
      </c>
      <c r="G16" s="1">
        <f>Prêmio!H16+Pacote!H16</f>
        <v>0</v>
      </c>
      <c r="H16" s="1">
        <f>Prêmio!I16+Pacote!I16</f>
        <v>0</v>
      </c>
      <c r="I16" s="1">
        <f>Prêmio!J16+Pacote!J16</f>
        <v>1180.2</v>
      </c>
      <c r="J16" s="1">
        <f>Prêmio!K16+Pacote!K16</f>
        <v>0</v>
      </c>
      <c r="K16" s="1">
        <f t="shared" si="0"/>
        <v>1180.2</v>
      </c>
    </row>
    <row r="17" spans="1:11" x14ac:dyDescent="0.25">
      <c r="A17" t="s">
        <v>20</v>
      </c>
      <c r="B17" s="1">
        <f>Prêmio!C17+Pacote!C17</f>
        <v>650</v>
      </c>
      <c r="C17" s="1">
        <f>Prêmio!D17+Pacote!D17</f>
        <v>0</v>
      </c>
      <c r="D17" s="1">
        <f>Prêmio!E17+Pacote!E17</f>
        <v>0</v>
      </c>
      <c r="E17" s="1">
        <f>Prêmio!F17+Pacote!F17</f>
        <v>0</v>
      </c>
      <c r="F17" s="1">
        <f>Prêmio!G17+Pacote!G17</f>
        <v>0</v>
      </c>
      <c r="G17" s="1">
        <f>Prêmio!H17+Pacote!H17</f>
        <v>0</v>
      </c>
      <c r="H17" s="1">
        <f>Prêmio!I17+Pacote!I17</f>
        <v>0</v>
      </c>
      <c r="I17" s="1">
        <f>Prêmio!J17+Pacote!J17</f>
        <v>0</v>
      </c>
      <c r="J17" s="1">
        <f>Prêmio!K17+Pacote!K17</f>
        <v>0</v>
      </c>
      <c r="K17" s="1">
        <f t="shared" si="0"/>
        <v>650</v>
      </c>
    </row>
    <row r="18" spans="1:11" x14ac:dyDescent="0.25">
      <c r="A18" t="s">
        <v>21</v>
      </c>
      <c r="B18" s="1">
        <f>Prêmio!C18+Pacote!C18</f>
        <v>0</v>
      </c>
      <c r="C18" s="1">
        <f>Prêmio!D18+Pacote!D18</f>
        <v>0</v>
      </c>
      <c r="D18" s="1">
        <f>Prêmio!E18+Pacote!E18</f>
        <v>0</v>
      </c>
      <c r="E18" s="1">
        <f>Prêmio!F18+Pacote!F18</f>
        <v>0</v>
      </c>
      <c r="F18" s="1">
        <f>Prêmio!G18+Pacote!G18</f>
        <v>0</v>
      </c>
      <c r="G18" s="1">
        <f>Prêmio!H18+Pacote!H18</f>
        <v>1050</v>
      </c>
      <c r="H18" s="1">
        <f>Prêmio!I18+Pacote!I18</f>
        <v>0</v>
      </c>
      <c r="I18" s="1">
        <f>Prêmio!J18+Pacote!J18</f>
        <v>0</v>
      </c>
      <c r="J18" s="1">
        <f>Prêmio!K18+Pacote!K18</f>
        <v>0</v>
      </c>
      <c r="K18" s="1">
        <f t="shared" si="0"/>
        <v>1050</v>
      </c>
    </row>
    <row r="19" spans="1:11" x14ac:dyDescent="0.25">
      <c r="A19" t="s">
        <v>22</v>
      </c>
      <c r="B19" s="1">
        <f>Prêmio!C19+Pacote!C19</f>
        <v>0</v>
      </c>
      <c r="C19" s="1">
        <f>Prêmio!D19+Pacote!D19</f>
        <v>0</v>
      </c>
      <c r="D19" s="1">
        <f>Prêmio!E19+Pacote!E19</f>
        <v>1300</v>
      </c>
      <c r="E19" s="1">
        <f>Prêmio!F19+Pacote!F19</f>
        <v>0</v>
      </c>
      <c r="F19" s="1">
        <f>Prêmio!G19+Pacote!G19</f>
        <v>0</v>
      </c>
      <c r="G19" s="1">
        <f>Prêmio!H19+Pacote!H19</f>
        <v>2600</v>
      </c>
      <c r="H19" s="1">
        <f>Prêmio!I19+Pacote!I19</f>
        <v>0</v>
      </c>
      <c r="I19" s="1">
        <f>Prêmio!J19+Pacote!J19</f>
        <v>0</v>
      </c>
      <c r="J19" s="1">
        <f>Prêmio!K19+Pacote!K19</f>
        <v>0</v>
      </c>
      <c r="K19" s="1">
        <f t="shared" si="0"/>
        <v>3900</v>
      </c>
    </row>
    <row r="20" spans="1:11" x14ac:dyDescent="0.25">
      <c r="A20" t="s">
        <v>23</v>
      </c>
      <c r="B20" s="1">
        <f>Prêmio!C20+Pacote!C20</f>
        <v>1300</v>
      </c>
      <c r="C20" s="1">
        <f>Prêmio!D20+Pacote!D20</f>
        <v>0</v>
      </c>
      <c r="D20" s="1">
        <f>Prêmio!E20+Pacote!E20</f>
        <v>0</v>
      </c>
      <c r="E20" s="1">
        <f>Prêmio!F20+Pacote!F20</f>
        <v>0</v>
      </c>
      <c r="F20" s="1">
        <f>Prêmio!G20+Pacote!G20</f>
        <v>1300</v>
      </c>
      <c r="G20" s="1">
        <f>Prêmio!H20+Pacote!H20</f>
        <v>0</v>
      </c>
      <c r="H20" s="1">
        <f>Prêmio!I20+Pacote!I20</f>
        <v>0</v>
      </c>
      <c r="I20" s="1">
        <f>Prêmio!J20+Pacote!J20</f>
        <v>0</v>
      </c>
      <c r="J20" s="1">
        <f>Prêmio!K20+Pacote!K20</f>
        <v>0</v>
      </c>
      <c r="K20" s="1">
        <f t="shared" si="0"/>
        <v>2600</v>
      </c>
    </row>
    <row r="21" spans="1:11" x14ac:dyDescent="0.25">
      <c r="A21" t="s">
        <v>25</v>
      </c>
      <c r="B21" s="1">
        <f>Prêmio!C21+Pacote!C21</f>
        <v>0</v>
      </c>
      <c r="C21" s="1">
        <f>Prêmio!D21+Pacote!D21</f>
        <v>0</v>
      </c>
      <c r="D21" s="1">
        <f>Prêmio!E21+Pacote!E21</f>
        <v>1300</v>
      </c>
      <c r="E21" s="1">
        <f>Prêmio!F21+Pacote!F21</f>
        <v>0</v>
      </c>
      <c r="F21" s="1">
        <f>Prêmio!G21+Pacote!G21</f>
        <v>0</v>
      </c>
      <c r="G21" s="1">
        <f>Prêmio!H21+Pacote!H21</f>
        <v>1300</v>
      </c>
      <c r="H21" s="1">
        <f>Prêmio!I21+Pacote!I21</f>
        <v>0</v>
      </c>
      <c r="I21" s="1">
        <f>Prêmio!J21+Pacote!J21</f>
        <v>6500</v>
      </c>
      <c r="J21" s="1">
        <f>Prêmio!K21+Pacote!K21</f>
        <v>1300</v>
      </c>
      <c r="K21" s="1">
        <f t="shared" si="0"/>
        <v>10400</v>
      </c>
    </row>
    <row r="22" spans="1:11" x14ac:dyDescent="0.25">
      <c r="A22" t="s">
        <v>26</v>
      </c>
      <c r="B22" s="1">
        <f>Prêmio!C22+Pacote!C22</f>
        <v>1300</v>
      </c>
      <c r="C22" s="1">
        <f>Prêmio!D22+Pacote!D22</f>
        <v>0</v>
      </c>
      <c r="D22" s="1">
        <f>Prêmio!E22+Pacote!E22</f>
        <v>0</v>
      </c>
      <c r="E22" s="1">
        <f>Prêmio!F22+Pacote!F22</f>
        <v>0</v>
      </c>
      <c r="F22" s="1">
        <f>Prêmio!G22+Pacote!G22</f>
        <v>0</v>
      </c>
      <c r="G22" s="1">
        <f>Prêmio!H22+Pacote!H22</f>
        <v>0</v>
      </c>
      <c r="H22" s="1">
        <f>Prêmio!I22+Pacote!I22</f>
        <v>0</v>
      </c>
      <c r="I22" s="1">
        <f>Prêmio!J22+Pacote!J22</f>
        <v>0</v>
      </c>
      <c r="J22" s="1">
        <f>Prêmio!K22+Pacote!K22</f>
        <v>0</v>
      </c>
      <c r="K22" s="1">
        <f t="shared" si="0"/>
        <v>1300</v>
      </c>
    </row>
    <row r="23" spans="1:11" x14ac:dyDescent="0.25">
      <c r="A23" t="s">
        <v>41</v>
      </c>
      <c r="B23" s="1">
        <f>SUM(B2:B22)</f>
        <v>3900</v>
      </c>
      <c r="C23" s="1">
        <f t="shared" ref="C23:J23" si="1">SUM(C2:C22)</f>
        <v>650</v>
      </c>
      <c r="D23" s="1">
        <f t="shared" si="1"/>
        <v>3600</v>
      </c>
      <c r="E23" s="1">
        <f t="shared" si="1"/>
        <v>3589.92</v>
      </c>
      <c r="F23" s="1">
        <f t="shared" si="1"/>
        <v>1300</v>
      </c>
      <c r="G23" s="1">
        <f t="shared" si="1"/>
        <v>6450</v>
      </c>
      <c r="H23" s="1">
        <f t="shared" si="1"/>
        <v>887.97</v>
      </c>
      <c r="I23" s="1">
        <f t="shared" si="1"/>
        <v>12380.2</v>
      </c>
      <c r="J23" s="1">
        <f t="shared" si="1"/>
        <v>2050</v>
      </c>
      <c r="K23" s="1">
        <f>SUM(K2:K22)</f>
        <v>34808.089999999997</v>
      </c>
    </row>
    <row r="24" spans="1:1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Físico</vt:lpstr>
      <vt:lpstr>Financeiro</vt:lpstr>
      <vt:lpstr>Prêmio</vt:lpstr>
      <vt:lpstr>Pacote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2024-05-14T18:56:25Z</dcterms:created>
  <dcterms:modified xsi:type="dcterms:W3CDTF">2024-08-01T21:05:05Z</dcterms:modified>
</cp:coreProperties>
</file>