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AE842562-1F0D-4FB3-852E-6E116013AB9D}" xr6:coauthVersionLast="47" xr6:coauthVersionMax="47" xr10:uidLastSave="{00000000-0000-0000-0000-000000000000}"/>
  <bookViews>
    <workbookView xWindow="-120" yWindow="-120" windowWidth="29040" windowHeight="15840" tabRatio="842" firstSheet="5" activeTab="10" xr2:uid="{6EE7B5D5-CDFA-4B72-9F78-1F2DD5F45967}"/>
  </bookViews>
  <sheets>
    <sheet name="Delib" sheetId="1" r:id="rId1"/>
    <sheet name="Resumo" sheetId="2" r:id="rId2"/>
    <sheet name="2303892" sheetId="3" r:id="rId3"/>
    <sheet name="2306336" sheetId="4" r:id="rId4"/>
    <sheet name="2490935" sheetId="5" r:id="rId5"/>
    <sheet name="2491249" sheetId="6" r:id="rId6"/>
    <sheet name="2492342" sheetId="7" r:id="rId7"/>
    <sheet name="2521296" sheetId="8" r:id="rId8"/>
    <sheet name="2521695" sheetId="9" r:id="rId9"/>
    <sheet name="2522411" sheetId="10" r:id="rId10"/>
    <sheet name="2522691" sheetId="11" r:id="rId11"/>
    <sheet name="2558246" sheetId="12" r:id="rId12"/>
    <sheet name="2558254" sheetId="13" r:id="rId13"/>
    <sheet name="2568713" sheetId="14" r:id="rId14"/>
    <sheet name="6854729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2" l="1"/>
  <c r="F31" i="2"/>
  <c r="F19" i="2"/>
  <c r="F20" i="2"/>
  <c r="F21" i="2"/>
  <c r="F22" i="2"/>
  <c r="F23" i="2"/>
  <c r="F24" i="2"/>
  <c r="F25" i="2"/>
  <c r="F26" i="2"/>
  <c r="F27" i="2"/>
  <c r="F28" i="2"/>
  <c r="F29" i="2"/>
  <c r="F30" i="2"/>
  <c r="F18" i="2"/>
  <c r="C31" i="2"/>
  <c r="D31" i="2"/>
  <c r="E31" i="2"/>
  <c r="B31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C18" i="2"/>
  <c r="D18" i="2"/>
  <c r="E18" i="2"/>
  <c r="B18" i="2"/>
  <c r="F12" i="15"/>
  <c r="C9" i="15"/>
  <c r="D9" i="15"/>
  <c r="D8" i="15"/>
  <c r="D7" i="15"/>
  <c r="B9" i="15"/>
  <c r="B8" i="15"/>
  <c r="C8" i="15"/>
  <c r="C7" i="15"/>
  <c r="B7" i="15"/>
  <c r="D5" i="14"/>
  <c r="D11" i="13"/>
  <c r="B8" i="13"/>
  <c r="B9" i="13"/>
  <c r="D13" i="12"/>
  <c r="D12" i="12"/>
  <c r="D11" i="12"/>
  <c r="D10" i="12"/>
  <c r="D9" i="12"/>
  <c r="C13" i="12"/>
  <c r="B13" i="12"/>
  <c r="B10" i="12"/>
  <c r="C10" i="12"/>
  <c r="B11" i="12"/>
  <c r="C11" i="12"/>
  <c r="B12" i="12"/>
  <c r="C12" i="12"/>
  <c r="C9" i="12"/>
  <c r="B9" i="12"/>
  <c r="B5" i="11"/>
  <c r="D5" i="11" s="1"/>
  <c r="C5" i="11"/>
  <c r="C6" i="11" s="1"/>
  <c r="H11" i="10"/>
  <c r="F11" i="10"/>
  <c r="D9" i="10"/>
  <c r="D8" i="10"/>
  <c r="D7" i="10"/>
  <c r="C9" i="10"/>
  <c r="B9" i="10"/>
  <c r="B8" i="10"/>
  <c r="C8" i="10"/>
  <c r="C7" i="10"/>
  <c r="B7" i="10"/>
  <c r="B6" i="9"/>
  <c r="D6" i="9" s="1"/>
  <c r="D7" i="9" s="1"/>
  <c r="E13" i="9" s="1"/>
  <c r="C6" i="9"/>
  <c r="C7" i="9" s="1"/>
  <c r="F19" i="8"/>
  <c r="D15" i="8"/>
  <c r="D11" i="8"/>
  <c r="D12" i="8"/>
  <c r="D13" i="8"/>
  <c r="D14" i="8"/>
  <c r="D10" i="8"/>
  <c r="C15" i="8"/>
  <c r="B15" i="8"/>
  <c r="B11" i="8"/>
  <c r="C11" i="8"/>
  <c r="B12" i="8"/>
  <c r="C12" i="8"/>
  <c r="B13" i="8"/>
  <c r="C13" i="8"/>
  <c r="B14" i="8"/>
  <c r="C14" i="8"/>
  <c r="C10" i="8"/>
  <c r="B10" i="8"/>
  <c r="D5" i="7"/>
  <c r="E19" i="6"/>
  <c r="D11" i="6"/>
  <c r="D9" i="6"/>
  <c r="D10" i="6"/>
  <c r="D8" i="6"/>
  <c r="C11" i="6"/>
  <c r="B11" i="6"/>
  <c r="B9" i="6"/>
  <c r="C9" i="6"/>
  <c r="B10" i="6"/>
  <c r="C10" i="6"/>
  <c r="C8" i="6"/>
  <c r="B8" i="6"/>
  <c r="D5" i="5"/>
  <c r="F29" i="4"/>
  <c r="E18" i="4"/>
  <c r="E19" i="4" s="1"/>
  <c r="E13" i="4"/>
  <c r="E14" i="4"/>
  <c r="E15" i="4"/>
  <c r="E16" i="4"/>
  <c r="E17" i="4"/>
  <c r="E12" i="4"/>
  <c r="C19" i="4"/>
  <c r="D19" i="4"/>
  <c r="B19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C12" i="4"/>
  <c r="D12" i="4"/>
  <c r="B12" i="4"/>
  <c r="C6" i="3"/>
  <c r="C4" i="3"/>
  <c r="C3" i="3"/>
  <c r="C2" i="3"/>
  <c r="B7" i="9" l="1"/>
  <c r="B6" i="11"/>
  <c r="D6" i="11"/>
  <c r="F12" i="11" s="1"/>
</calcChain>
</file>

<file path=xl/sharedStrings.xml><?xml version="1.0" encoding="utf-8"?>
<sst xmlns="http://schemas.openxmlformats.org/spreadsheetml/2006/main" count="153" uniqueCount="26">
  <si>
    <t>Hospital SC (CNES)</t>
  </si>
  <si>
    <t>Total</t>
  </si>
  <si>
    <t>2303892 HOSPITAL SAO FRANCISCO</t>
  </si>
  <si>
    <t>2306336 HOSPITAL SAO JOSE</t>
  </si>
  <si>
    <t>2490935 HOSPITAL FELIX DA COSTA GOMES</t>
  </si>
  <si>
    <t>2491249 HOSPITAL SANTA CRUZ DE CANOINHAS</t>
  </si>
  <si>
    <t>2492342 HOSPITAL SANTO ANTONIO GUARAMIRIM</t>
  </si>
  <si>
    <t>2521296 HOSPITAL BETHESDA</t>
  </si>
  <si>
    <t>2521695 HOSPITAL RIO NEGRINHO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</si>
  <si>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</si>
  <si>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</si>
  <si>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</si>
  <si>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</si>
  <si>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</si>
  <si>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6854729 HOSPITAL MUNICIPAL RUTH CARDOSO</t>
  </si>
  <si>
    <t>Procedimentos realizados</t>
  </si>
  <si>
    <t>0409010065 CISTOLITOTOMIA E/OU RETIRADA DE CORPO ESTRANHO DA BEXIGA</t>
  </si>
  <si>
    <t>0409030040 RESSECCAO ENDOSCOPICA DE PROSTATA</t>
  </si>
  <si>
    <t>0409010170 INSTALACAO ENDOSCOPICA DE CATETER DUPLO J</t>
  </si>
  <si>
    <t>0409010294 NEFROSTOMIA PERCUTANEA</t>
  </si>
  <si>
    <t>0409010324 PIELOPLASTIA</t>
  </si>
  <si>
    <t>0409010383 RESSECCAO ENDOSCOPICA DE LESAO VESICAL</t>
  </si>
  <si>
    <t>0409010596 URETEROLITOTRIPSIA TRANSURETEROSCOPICA</t>
  </si>
  <si>
    <t>0409020176 URETROTOMIA INTERNA</t>
  </si>
  <si>
    <t>0409010235 NEFROLITOTOMIA PERCUTANEA</t>
  </si>
  <si>
    <t>0702060011 CATETER DUPLO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</si>
</sst>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01DA-ADBE-4DDF-810A-A69FF998EB9A}">
  <dimension ref="A1:B13"/>
  <sheetViews>
    <sheetView workbookViewId="0">
      <selection sqref="A1:B13"/>
    </sheetView>
  </sheetViews>
  <sheetFormatPr defaultRowHeight="15" x14ac:dyDescent="0.25"/>
  <cols>
    <col min="2" max="2" width="12.140625" bestFit="1" customWidth="1"/>
  </cols>
  <sheetData>
    <row r="1" spans="1:2" x14ac:dyDescent="0.25">
      <c r="B1" s="2"/>
    </row>
    <row r="2" spans="1:2" x14ac:dyDescent="0.25">
      <c r="A2">
        <v>40901017</v>
      </c>
      <c r="B2" s="2">
        <v>2000</v>
      </c>
    </row>
    <row r="3" spans="1:2" x14ac:dyDescent="0.25">
      <c r="A3">
        <v>40902017</v>
      </c>
      <c r="B3" s="2">
        <v>3000</v>
      </c>
    </row>
    <row r="4" spans="1:2" x14ac:dyDescent="0.25">
      <c r="A4">
        <v>40901036</v>
      </c>
      <c r="B4" s="2">
        <v>4000</v>
      </c>
    </row>
    <row r="5" spans="1:2" x14ac:dyDescent="0.25">
      <c r="A5">
        <v>40901038</v>
      </c>
      <c r="B5" s="2">
        <v>4000</v>
      </c>
    </row>
    <row r="6" spans="1:2" x14ac:dyDescent="0.25">
      <c r="A6">
        <v>40903004</v>
      </c>
      <c r="B6" s="2">
        <v>4000</v>
      </c>
    </row>
    <row r="7" spans="1:2" x14ac:dyDescent="0.25">
      <c r="A7">
        <v>40901006</v>
      </c>
      <c r="B7" s="2">
        <v>4000</v>
      </c>
    </row>
    <row r="8" spans="1:2" x14ac:dyDescent="0.25">
      <c r="A8">
        <v>40901032</v>
      </c>
      <c r="B8" s="2">
        <v>4000</v>
      </c>
    </row>
    <row r="9" spans="1:2" x14ac:dyDescent="0.25">
      <c r="A9">
        <v>40901059</v>
      </c>
      <c r="B9" s="2">
        <v>4000</v>
      </c>
    </row>
    <row r="10" spans="1:2" x14ac:dyDescent="0.25">
      <c r="A10">
        <v>40901029</v>
      </c>
      <c r="B10" s="2">
        <v>4000</v>
      </c>
    </row>
    <row r="11" spans="1:2" x14ac:dyDescent="0.25">
      <c r="A11">
        <v>40901056</v>
      </c>
      <c r="B11" s="2">
        <v>6000</v>
      </c>
    </row>
    <row r="12" spans="1:2" x14ac:dyDescent="0.25">
      <c r="A12">
        <v>40901023</v>
      </c>
      <c r="B12" s="2">
        <v>6000</v>
      </c>
    </row>
    <row r="13" spans="1:2" x14ac:dyDescent="0.25">
      <c r="A13">
        <v>40901022</v>
      </c>
      <c r="B13" s="2">
        <v>6000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57D2-936C-4F77-B7D7-749992D36F3D}">
  <dimension ref="A1:H11"/>
  <sheetViews>
    <sheetView workbookViewId="0">
      <selection activeCell="H11" sqref="H11"/>
    </sheetView>
  </sheetViews>
  <sheetFormatPr defaultRowHeight="15" x14ac:dyDescent="0.25"/>
  <cols>
    <col min="1" max="1" width="48.5703125" bestFit="1" customWidth="1"/>
    <col min="2" max="2" width="10.7109375" bestFit="1" customWidth="1"/>
    <col min="3" max="4" width="11.7109375" bestFit="1" customWidth="1"/>
    <col min="6" max="6" width="11.7109375" bestFit="1" customWidth="1"/>
  </cols>
  <sheetData>
    <row r="1" spans="1:8" x14ac:dyDescent="0.25">
      <c r="A1" t="s">
        <v>15</v>
      </c>
      <c r="B1" s="1">
        <v>4000</v>
      </c>
      <c r="C1" s="1">
        <v>6000</v>
      </c>
      <c r="D1" t="s">
        <v>1</v>
      </c>
    </row>
    <row r="2" spans="1:8" x14ac:dyDescent="0.25">
      <c r="A2" t="s">
        <v>24</v>
      </c>
      <c r="B2">
        <v>0</v>
      </c>
      <c r="C2">
        <v>3</v>
      </c>
      <c r="D2">
        <v>3</v>
      </c>
    </row>
    <row r="3" spans="1:8" x14ac:dyDescent="0.25">
      <c r="A3" t="s">
        <v>17</v>
      </c>
      <c r="B3">
        <v>1</v>
      </c>
      <c r="C3">
        <v>0</v>
      </c>
      <c r="D3">
        <v>1</v>
      </c>
    </row>
    <row r="4" spans="1:8" x14ac:dyDescent="0.25">
      <c r="A4" t="s">
        <v>1</v>
      </c>
      <c r="B4">
        <v>1</v>
      </c>
      <c r="C4">
        <v>3</v>
      </c>
      <c r="D4">
        <v>4</v>
      </c>
    </row>
    <row r="6" spans="1:8" x14ac:dyDescent="0.25">
      <c r="A6" t="s">
        <v>15</v>
      </c>
      <c r="B6" s="1">
        <v>4000</v>
      </c>
      <c r="C6" s="1">
        <v>6000</v>
      </c>
      <c r="D6" t="s">
        <v>1</v>
      </c>
    </row>
    <row r="7" spans="1:8" x14ac:dyDescent="0.25">
      <c r="A7" t="s">
        <v>24</v>
      </c>
      <c r="B7" s="1">
        <f>B$1*B2</f>
        <v>0</v>
      </c>
      <c r="C7" s="1">
        <f>C$1*C2</f>
        <v>18000</v>
      </c>
      <c r="D7" s="1">
        <f>SUM(B7:C7)</f>
        <v>18000</v>
      </c>
    </row>
    <row r="8" spans="1:8" x14ac:dyDescent="0.25">
      <c r="A8" t="s">
        <v>17</v>
      </c>
      <c r="B8" s="1">
        <f>B$1*B3</f>
        <v>4000</v>
      </c>
      <c r="C8" s="1">
        <f>C$1*C3</f>
        <v>0</v>
      </c>
      <c r="D8" s="1">
        <f>SUM(B8:C8)</f>
        <v>4000</v>
      </c>
    </row>
    <row r="9" spans="1:8" x14ac:dyDescent="0.25">
      <c r="A9" t="s">
        <v>1</v>
      </c>
      <c r="B9" s="1">
        <f>SUM(B7:B8)</f>
        <v>4000</v>
      </c>
      <c r="C9" s="1">
        <f>SUM(C7:C8)</f>
        <v>18000</v>
      </c>
      <c r="D9" s="1">
        <f>SUM(D7:D8)</f>
        <v>22000</v>
      </c>
    </row>
    <row r="11" spans="1:8" x14ac:dyDescent="0.25">
      <c r="A11" t="s">
        <v>25</v>
      </c>
      <c r="B11">
        <v>3</v>
      </c>
      <c r="C11" s="2">
        <v>540</v>
      </c>
      <c r="F11" s="1">
        <f>D9-C11</f>
        <v>21460</v>
      </c>
      <c r="H11" s="1">
        <f>D9-F11</f>
        <v>540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0B59-51E6-4C1C-BC2C-EB746C21187D}">
  <dimension ref="A1:F12"/>
  <sheetViews>
    <sheetView tabSelected="1" workbookViewId="0">
      <selection activeCell="C8" sqref="A8:C12"/>
    </sheetView>
  </sheetViews>
  <sheetFormatPr defaultRowHeight="15" x14ac:dyDescent="0.25"/>
  <cols>
    <col min="1" max="1" width="72" bestFit="1" customWidth="1"/>
    <col min="2" max="2" width="11.7109375" bestFit="1" customWidth="1"/>
    <col min="3" max="3" width="12.140625" bestFit="1" customWidth="1"/>
    <col min="4" max="4" width="11.7109375" bestFit="1" customWidth="1"/>
    <col min="6" max="6" width="11.7109375" bestFit="1" customWidth="1"/>
  </cols>
  <sheetData>
    <row r="1" spans="1:6" x14ac:dyDescent="0.25">
      <c r="A1" t="s">
        <v>15</v>
      </c>
      <c r="B1" s="1">
        <v>4000</v>
      </c>
      <c r="C1" s="1">
        <v>6176.4</v>
      </c>
      <c r="D1" t="s">
        <v>1</v>
      </c>
    </row>
    <row r="2" spans="1:6" x14ac:dyDescent="0.25">
      <c r="A2" t="s">
        <v>16</v>
      </c>
      <c r="B2">
        <v>4</v>
      </c>
      <c r="C2">
        <v>0</v>
      </c>
      <c r="D2">
        <v>4</v>
      </c>
    </row>
    <row r="3" spans="1:6" x14ac:dyDescent="0.25">
      <c r="A3" t="s">
        <v>1</v>
      </c>
      <c r="B3">
        <v>4</v>
      </c>
      <c r="C3">
        <v>1</v>
      </c>
      <c r="D3">
        <v>5</v>
      </c>
    </row>
    <row r="5" spans="1:6" x14ac:dyDescent="0.25">
      <c r="A5" t="s">
        <v>16</v>
      </c>
      <c r="B5" s="1">
        <f>B$1*B2</f>
        <v>16000</v>
      </c>
      <c r="C5" s="1">
        <f>C$1*C2</f>
        <v>0</v>
      </c>
      <c r="D5" s="1">
        <f>SUM(B5:C5)</f>
        <v>16000</v>
      </c>
    </row>
    <row r="6" spans="1:6" x14ac:dyDescent="0.25">
      <c r="A6" t="s">
        <v>1</v>
      </c>
      <c r="B6" s="1">
        <f>SUM(B5:B5)</f>
        <v>16000</v>
      </c>
      <c r="C6" s="1">
        <f>SUM(C5:C5)</f>
        <v>0</v>
      </c>
      <c r="D6" s="1">
        <f>SUM(D5:D5)</f>
        <v>16000</v>
      </c>
    </row>
    <row r="8" spans="1:6" x14ac:dyDescent="0.25">
      <c r="C8" s="2"/>
    </row>
    <row r="9" spans="1:6" x14ac:dyDescent="0.25">
      <c r="C9" s="2"/>
    </row>
    <row r="10" spans="1:6" x14ac:dyDescent="0.25">
      <c r="C10" s="2"/>
    </row>
    <row r="11" spans="1:6" x14ac:dyDescent="0.25">
      <c r="C11" s="2"/>
    </row>
    <row r="12" spans="1:6" x14ac:dyDescent="0.25">
      <c r="C12" s="3"/>
      <c r="F12" s="1">
        <f>D6-C12</f>
        <v>16000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96FC-F3A6-4DBD-9FF9-996049D64680}">
  <dimension ref="A1:F16"/>
  <sheetViews>
    <sheetView workbookViewId="0">
      <selection activeCell="F17" sqref="F17"/>
    </sheetView>
  </sheetViews>
  <sheetFormatPr defaultRowHeight="15" x14ac:dyDescent="0.25"/>
  <cols>
    <col min="1" max="1" width="53.42578125" bestFit="1" customWidth="1"/>
    <col min="2" max="4" width="11.7109375" bestFit="1" customWidth="1"/>
    <col min="6" max="6" width="11.7109375" bestFit="1" customWidth="1"/>
  </cols>
  <sheetData>
    <row r="1" spans="1:6" x14ac:dyDescent="0.25">
      <c r="A1" t="s">
        <v>15</v>
      </c>
      <c r="B1" s="1">
        <v>4000</v>
      </c>
      <c r="C1" s="1">
        <v>6000</v>
      </c>
      <c r="D1" t="s">
        <v>1</v>
      </c>
    </row>
    <row r="2" spans="1:6" x14ac:dyDescent="0.25">
      <c r="A2" t="s">
        <v>24</v>
      </c>
      <c r="B2">
        <v>0</v>
      </c>
      <c r="C2">
        <v>6</v>
      </c>
      <c r="D2">
        <v>6</v>
      </c>
    </row>
    <row r="3" spans="1:6" x14ac:dyDescent="0.25">
      <c r="A3" t="s">
        <v>19</v>
      </c>
      <c r="B3">
        <v>1</v>
      </c>
      <c r="C3">
        <v>0</v>
      </c>
      <c r="D3">
        <v>1</v>
      </c>
    </row>
    <row r="4" spans="1:6" x14ac:dyDescent="0.25">
      <c r="A4" t="s">
        <v>22</v>
      </c>
      <c r="B4">
        <v>4</v>
      </c>
      <c r="C4">
        <v>0</v>
      </c>
      <c r="D4">
        <v>4</v>
      </c>
    </row>
    <row r="5" spans="1:6" x14ac:dyDescent="0.25">
      <c r="A5" t="s">
        <v>17</v>
      </c>
      <c r="B5">
        <v>1</v>
      </c>
      <c r="C5">
        <v>0</v>
      </c>
      <c r="D5">
        <v>1</v>
      </c>
    </row>
    <row r="6" spans="1:6" x14ac:dyDescent="0.25">
      <c r="A6" t="s">
        <v>1</v>
      </c>
      <c r="B6">
        <v>6</v>
      </c>
      <c r="C6">
        <v>6</v>
      </c>
      <c r="D6">
        <v>12</v>
      </c>
    </row>
    <row r="8" spans="1:6" x14ac:dyDescent="0.25">
      <c r="A8" t="s">
        <v>15</v>
      </c>
      <c r="B8" s="1">
        <v>4000</v>
      </c>
      <c r="C8" s="1">
        <v>6000</v>
      </c>
      <c r="D8" t="s">
        <v>1</v>
      </c>
    </row>
    <row r="9" spans="1:6" x14ac:dyDescent="0.25">
      <c r="A9" t="s">
        <v>24</v>
      </c>
      <c r="B9" s="1">
        <f>B$1*B2</f>
        <v>0</v>
      </c>
      <c r="C9" s="1">
        <f>C$1*C2</f>
        <v>36000</v>
      </c>
      <c r="D9" s="1">
        <f>SUM(B9:C9)</f>
        <v>36000</v>
      </c>
    </row>
    <row r="10" spans="1:6" x14ac:dyDescent="0.25">
      <c r="A10" t="s">
        <v>19</v>
      </c>
      <c r="B10" s="1">
        <f t="shared" ref="B10:C10" si="0">B$1*B3</f>
        <v>4000</v>
      </c>
      <c r="C10" s="1">
        <f t="shared" si="0"/>
        <v>0</v>
      </c>
      <c r="D10" s="1">
        <f>SUM(B10:C10)</f>
        <v>4000</v>
      </c>
    </row>
    <row r="11" spans="1:6" x14ac:dyDescent="0.25">
      <c r="A11" t="s">
        <v>22</v>
      </c>
      <c r="B11" s="1">
        <f t="shared" ref="B11:C11" si="1">B$1*B4</f>
        <v>16000</v>
      </c>
      <c r="C11" s="1">
        <f t="shared" si="1"/>
        <v>0</v>
      </c>
      <c r="D11" s="1">
        <f>SUM(B11:C11)</f>
        <v>16000</v>
      </c>
    </row>
    <row r="12" spans="1:6" x14ac:dyDescent="0.25">
      <c r="A12" t="s">
        <v>17</v>
      </c>
      <c r="B12" s="1">
        <f t="shared" ref="B12:C12" si="2">B$1*B5</f>
        <v>4000</v>
      </c>
      <c r="C12" s="1">
        <f t="shared" si="2"/>
        <v>0</v>
      </c>
      <c r="D12" s="1">
        <f>SUM(B12:C12)</f>
        <v>4000</v>
      </c>
    </row>
    <row r="13" spans="1:6" x14ac:dyDescent="0.25">
      <c r="A13" t="s">
        <v>1</v>
      </c>
      <c r="B13" s="1">
        <f>SUM(B9:B12)</f>
        <v>24000</v>
      </c>
      <c r="C13" s="1">
        <f>SUM(C9:C12)</f>
        <v>36000</v>
      </c>
      <c r="D13" s="1">
        <f>SUM(D9:D12)</f>
        <v>60000</v>
      </c>
    </row>
    <row r="16" spans="1:6" x14ac:dyDescent="0.25">
      <c r="A16" t="s">
        <v>25</v>
      </c>
      <c r="B16">
        <v>3</v>
      </c>
      <c r="C16" s="2">
        <v>540</v>
      </c>
      <c r="F16" s="1">
        <f>D13-C16</f>
        <v>59460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710-9F67-463C-AD60-567C92EBDDF3}">
  <dimension ref="A1:D11"/>
  <sheetViews>
    <sheetView workbookViewId="0">
      <selection activeCell="D11" sqref="D11"/>
    </sheetView>
  </sheetViews>
  <sheetFormatPr defaultRowHeight="15" x14ac:dyDescent="0.25"/>
  <cols>
    <col min="1" max="1" width="48.5703125" bestFit="1" customWidth="1"/>
    <col min="2" max="2" width="11.7109375" bestFit="1" customWidth="1"/>
    <col min="4" max="4" width="11.7109375" bestFit="1" customWidth="1"/>
  </cols>
  <sheetData>
    <row r="1" spans="1:4" x14ac:dyDescent="0.25">
      <c r="A1" t="s">
        <v>15</v>
      </c>
      <c r="B1" s="1">
        <v>4000</v>
      </c>
    </row>
    <row r="2" spans="1:4" x14ac:dyDescent="0.25">
      <c r="A2" t="s">
        <v>17</v>
      </c>
      <c r="B2">
        <v>3</v>
      </c>
    </row>
    <row r="3" spans="1:4" x14ac:dyDescent="0.25">
      <c r="A3" t="s">
        <v>1</v>
      </c>
      <c r="B3">
        <v>3</v>
      </c>
    </row>
    <row r="5" spans="1:4" x14ac:dyDescent="0.25">
      <c r="B5">
        <v>0</v>
      </c>
    </row>
    <row r="7" spans="1:4" x14ac:dyDescent="0.25">
      <c r="A7" t="s">
        <v>15</v>
      </c>
      <c r="B7" s="1">
        <v>4000</v>
      </c>
    </row>
    <row r="8" spans="1:4" x14ac:dyDescent="0.25">
      <c r="A8" t="s">
        <v>17</v>
      </c>
      <c r="B8" s="1">
        <f>B$1*B2</f>
        <v>12000</v>
      </c>
    </row>
    <row r="9" spans="1:4" x14ac:dyDescent="0.25">
      <c r="A9" t="s">
        <v>1</v>
      </c>
      <c r="B9" s="1">
        <f>B$1*B3</f>
        <v>12000</v>
      </c>
    </row>
    <row r="11" spans="1:4" x14ac:dyDescent="0.25">
      <c r="B11">
        <v>0</v>
      </c>
      <c r="D11" s="1">
        <f>B9</f>
        <v>12000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6999-DA98-402F-8640-D74ED22F65E9}">
  <dimension ref="A1:D5"/>
  <sheetViews>
    <sheetView workbookViewId="0">
      <selection activeCell="D5" sqref="D5"/>
    </sheetView>
  </sheetViews>
  <sheetFormatPr defaultRowHeight="15" x14ac:dyDescent="0.25"/>
  <cols>
    <col min="1" max="1" width="72" bestFit="1" customWidth="1"/>
    <col min="2" max="2" width="10.7109375" bestFit="1" customWidth="1"/>
    <col min="4" max="4" width="11.7109375" bestFit="1" customWidth="1"/>
  </cols>
  <sheetData>
    <row r="1" spans="1:4" x14ac:dyDescent="0.25">
      <c r="A1" t="s">
        <v>15</v>
      </c>
      <c r="B1" s="1">
        <v>4000</v>
      </c>
    </row>
    <row r="2" spans="1:4" x14ac:dyDescent="0.25">
      <c r="A2" t="s">
        <v>16</v>
      </c>
      <c r="B2">
        <v>4</v>
      </c>
    </row>
    <row r="3" spans="1:4" x14ac:dyDescent="0.25">
      <c r="A3" t="s">
        <v>1</v>
      </c>
      <c r="B3">
        <v>4</v>
      </c>
    </row>
    <row r="5" spans="1:4" x14ac:dyDescent="0.25">
      <c r="B5">
        <v>0</v>
      </c>
      <c r="D5" s="1">
        <f>B1*B2</f>
        <v>16000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EFE7-B059-4A06-919F-0E118D290A55}">
  <dimension ref="A1:F12"/>
  <sheetViews>
    <sheetView workbookViewId="0">
      <selection activeCell="F12" sqref="F12"/>
    </sheetView>
  </sheetViews>
  <sheetFormatPr defaultRowHeight="15" x14ac:dyDescent="0.25"/>
  <cols>
    <col min="1" max="1" width="55.85546875" bestFit="1" customWidth="1"/>
    <col min="2" max="3" width="10.7109375" bestFit="1" customWidth="1"/>
    <col min="4" max="4" width="11.7109375" bestFit="1" customWidth="1"/>
    <col min="6" max="6" width="10.7109375" bestFit="1" customWidth="1"/>
  </cols>
  <sheetData>
    <row r="1" spans="1:6" x14ac:dyDescent="0.25">
      <c r="A1" t="s">
        <v>15</v>
      </c>
      <c r="B1" s="1">
        <v>2000</v>
      </c>
      <c r="C1" s="1">
        <v>4000</v>
      </c>
      <c r="D1" t="s">
        <v>1</v>
      </c>
    </row>
    <row r="2" spans="1:6" x14ac:dyDescent="0.25">
      <c r="A2" t="s">
        <v>18</v>
      </c>
      <c r="B2">
        <v>1</v>
      </c>
      <c r="C2">
        <v>0</v>
      </c>
      <c r="D2">
        <v>1</v>
      </c>
    </row>
    <row r="3" spans="1:6" x14ac:dyDescent="0.25">
      <c r="A3" t="s">
        <v>22</v>
      </c>
      <c r="B3">
        <v>0</v>
      </c>
      <c r="C3">
        <v>2</v>
      </c>
      <c r="D3">
        <v>2</v>
      </c>
    </row>
    <row r="4" spans="1:6" x14ac:dyDescent="0.25">
      <c r="A4" t="s">
        <v>1</v>
      </c>
      <c r="B4">
        <v>1</v>
      </c>
      <c r="C4">
        <v>2</v>
      </c>
      <c r="D4">
        <v>3</v>
      </c>
    </row>
    <row r="6" spans="1:6" x14ac:dyDescent="0.25">
      <c r="A6" t="s">
        <v>15</v>
      </c>
      <c r="B6" s="1">
        <v>2000</v>
      </c>
      <c r="C6" s="1">
        <v>4000</v>
      </c>
      <c r="D6" t="s">
        <v>1</v>
      </c>
    </row>
    <row r="7" spans="1:6" x14ac:dyDescent="0.25">
      <c r="A7" t="s">
        <v>18</v>
      </c>
      <c r="B7" s="1">
        <f>B$1*B2</f>
        <v>2000</v>
      </c>
      <c r="C7" s="1">
        <f>C$1*C2</f>
        <v>0</v>
      </c>
      <c r="D7" s="1">
        <f>SUM(B7:C7)</f>
        <v>2000</v>
      </c>
    </row>
    <row r="8" spans="1:6" x14ac:dyDescent="0.25">
      <c r="A8" t="s">
        <v>22</v>
      </c>
      <c r="B8" s="1">
        <f>B$1*B3</f>
        <v>0</v>
      </c>
      <c r="C8" s="1">
        <f>C$1*C3</f>
        <v>8000</v>
      </c>
      <c r="D8" s="1">
        <f>SUM(B8:C8)</f>
        <v>8000</v>
      </c>
    </row>
    <row r="9" spans="1:6" x14ac:dyDescent="0.25">
      <c r="A9" t="s">
        <v>1</v>
      </c>
      <c r="B9" s="1">
        <f>SUM(B7:B8)</f>
        <v>2000</v>
      </c>
      <c r="C9" s="1">
        <f>SUM(C7:C8)</f>
        <v>8000</v>
      </c>
      <c r="D9" s="1">
        <f>SUM(D7:D8)</f>
        <v>10000</v>
      </c>
    </row>
    <row r="12" spans="1:6" x14ac:dyDescent="0.25">
      <c r="A12" t="s">
        <v>25</v>
      </c>
      <c r="B12">
        <v>2</v>
      </c>
      <c r="C12" s="2">
        <v>360</v>
      </c>
      <c r="F12" s="1">
        <f>D9-C12</f>
        <v>9640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9EC4-028E-4CD3-AF5B-B555F27AB7BC}">
  <dimension ref="A1:F31"/>
  <sheetViews>
    <sheetView workbookViewId="0">
      <selection activeCell="F17" sqref="F17:F31"/>
    </sheetView>
  </sheetViews>
  <sheetFormatPr defaultRowHeight="15" x14ac:dyDescent="0.25"/>
  <cols>
    <col min="1" max="1" width="62.85546875" bestFit="1" customWidth="1"/>
    <col min="2" max="2" width="10.5703125" customWidth="1"/>
    <col min="3" max="3" width="11.7109375" bestFit="1" customWidth="1"/>
    <col min="4" max="4" width="12.7109375" bestFit="1" customWidth="1"/>
    <col min="5" max="5" width="11.7109375" bestFit="1" customWidth="1"/>
    <col min="6" max="6" width="12.7109375" bestFit="1" customWidth="1"/>
  </cols>
  <sheetData>
    <row r="1" spans="1:6" x14ac:dyDescent="0.25">
      <c r="A1" t="s">
        <v>0</v>
      </c>
      <c r="B1" s="1">
        <v>2000</v>
      </c>
      <c r="C1" s="1">
        <v>3000</v>
      </c>
      <c r="D1" s="1">
        <v>4000</v>
      </c>
      <c r="E1" s="1">
        <v>6000</v>
      </c>
      <c r="F1" t="s">
        <v>1</v>
      </c>
    </row>
    <row r="2" spans="1:6" x14ac:dyDescent="0.25">
      <c r="A2" t="s">
        <v>2</v>
      </c>
      <c r="B2">
        <v>0</v>
      </c>
      <c r="C2">
        <v>0</v>
      </c>
      <c r="D2">
        <v>2</v>
      </c>
      <c r="E2">
        <v>0</v>
      </c>
      <c r="F2">
        <v>2</v>
      </c>
    </row>
    <row r="3" spans="1:6" x14ac:dyDescent="0.25">
      <c r="A3" t="s">
        <v>3</v>
      </c>
      <c r="B3">
        <v>2</v>
      </c>
      <c r="C3">
        <v>2</v>
      </c>
      <c r="D3">
        <v>10</v>
      </c>
      <c r="E3">
        <v>0</v>
      </c>
      <c r="F3">
        <v>14</v>
      </c>
    </row>
    <row r="4" spans="1:6" x14ac:dyDescent="0.25">
      <c r="A4" t="s">
        <v>4</v>
      </c>
      <c r="B4">
        <v>0</v>
      </c>
      <c r="C4">
        <v>1</v>
      </c>
      <c r="D4">
        <v>0</v>
      </c>
      <c r="E4">
        <v>0</v>
      </c>
      <c r="F4">
        <v>1</v>
      </c>
    </row>
    <row r="5" spans="1:6" x14ac:dyDescent="0.25">
      <c r="A5" t="s">
        <v>5</v>
      </c>
      <c r="B5">
        <v>0</v>
      </c>
      <c r="C5">
        <v>1</v>
      </c>
      <c r="D5">
        <v>3</v>
      </c>
      <c r="E5">
        <v>0</v>
      </c>
      <c r="F5">
        <v>4</v>
      </c>
    </row>
    <row r="6" spans="1:6" x14ac:dyDescent="0.25">
      <c r="A6" t="s">
        <v>6</v>
      </c>
      <c r="B6">
        <v>0</v>
      </c>
      <c r="C6">
        <v>0</v>
      </c>
      <c r="D6">
        <v>1</v>
      </c>
      <c r="E6">
        <v>0</v>
      </c>
      <c r="F6">
        <v>1</v>
      </c>
    </row>
    <row r="7" spans="1:6" x14ac:dyDescent="0.25">
      <c r="A7" t="s">
        <v>7</v>
      </c>
      <c r="B7">
        <v>0</v>
      </c>
      <c r="C7">
        <v>2</v>
      </c>
      <c r="D7">
        <v>14</v>
      </c>
      <c r="E7">
        <v>0</v>
      </c>
      <c r="F7">
        <v>16</v>
      </c>
    </row>
    <row r="8" spans="1:6" x14ac:dyDescent="0.25">
      <c r="A8" t="s">
        <v>8</v>
      </c>
      <c r="B8">
        <v>1</v>
      </c>
      <c r="C8">
        <v>0</v>
      </c>
      <c r="D8">
        <v>0</v>
      </c>
      <c r="E8">
        <v>0</v>
      </c>
      <c r="F8">
        <v>1</v>
      </c>
    </row>
    <row r="9" spans="1:6" x14ac:dyDescent="0.25">
      <c r="A9" t="s">
        <v>9</v>
      </c>
      <c r="B9">
        <v>0</v>
      </c>
      <c r="C9">
        <v>0</v>
      </c>
      <c r="D9">
        <v>1</v>
      </c>
      <c r="E9">
        <v>3</v>
      </c>
      <c r="F9">
        <v>4</v>
      </c>
    </row>
    <row r="10" spans="1:6" x14ac:dyDescent="0.25">
      <c r="A10" t="s">
        <v>10</v>
      </c>
      <c r="B10">
        <v>0</v>
      </c>
      <c r="C10">
        <v>0</v>
      </c>
      <c r="D10">
        <v>4</v>
      </c>
      <c r="E10">
        <v>0</v>
      </c>
      <c r="F10">
        <v>4</v>
      </c>
    </row>
    <row r="11" spans="1:6" x14ac:dyDescent="0.25">
      <c r="A11" t="s">
        <v>11</v>
      </c>
      <c r="B11">
        <v>0</v>
      </c>
      <c r="C11">
        <v>0</v>
      </c>
      <c r="D11">
        <v>6</v>
      </c>
      <c r="E11">
        <v>6</v>
      </c>
      <c r="F11">
        <v>12</v>
      </c>
    </row>
    <row r="12" spans="1:6" x14ac:dyDescent="0.25">
      <c r="A12" t="s">
        <v>12</v>
      </c>
      <c r="B12">
        <v>0</v>
      </c>
      <c r="C12">
        <v>0</v>
      </c>
      <c r="D12">
        <v>3</v>
      </c>
      <c r="E12">
        <v>0</v>
      </c>
      <c r="F12">
        <v>3</v>
      </c>
    </row>
    <row r="13" spans="1:6" x14ac:dyDescent="0.25">
      <c r="A13" t="s">
        <v>13</v>
      </c>
      <c r="B13">
        <v>0</v>
      </c>
      <c r="C13">
        <v>0</v>
      </c>
      <c r="D13">
        <v>4</v>
      </c>
      <c r="E13">
        <v>0</v>
      </c>
      <c r="F13">
        <v>4</v>
      </c>
    </row>
    <row r="14" spans="1:6" x14ac:dyDescent="0.25">
      <c r="A14" t="s">
        <v>14</v>
      </c>
      <c r="B14">
        <v>1</v>
      </c>
      <c r="C14">
        <v>0</v>
      </c>
      <c r="D14">
        <v>2</v>
      </c>
      <c r="E14">
        <v>0</v>
      </c>
      <c r="F14">
        <v>3</v>
      </c>
    </row>
    <row r="15" spans="1:6" x14ac:dyDescent="0.25">
      <c r="A15" t="s">
        <v>1</v>
      </c>
      <c r="B15">
        <v>4</v>
      </c>
      <c r="C15">
        <v>6</v>
      </c>
      <c r="D15">
        <v>50</v>
      </c>
      <c r="E15">
        <v>9</v>
      </c>
      <c r="F15">
        <v>69</v>
      </c>
    </row>
    <row r="17" spans="1:6" x14ac:dyDescent="0.25">
      <c r="A17" t="s">
        <v>0</v>
      </c>
      <c r="B17" s="1">
        <v>2000</v>
      </c>
      <c r="C17" s="1">
        <v>3000</v>
      </c>
      <c r="D17" s="1">
        <v>4000</v>
      </c>
      <c r="E17" s="1">
        <v>6000</v>
      </c>
      <c r="F17" t="s">
        <v>1</v>
      </c>
    </row>
    <row r="18" spans="1:6" x14ac:dyDescent="0.25">
      <c r="A18" t="s">
        <v>2</v>
      </c>
      <c r="B18" s="1">
        <f>B$1*B2</f>
        <v>0</v>
      </c>
      <c r="C18" s="1">
        <f t="shared" ref="C18:E18" si="0">C$1*C2</f>
        <v>0</v>
      </c>
      <c r="D18" s="1">
        <f t="shared" si="0"/>
        <v>8000</v>
      </c>
      <c r="E18" s="1">
        <f t="shared" si="0"/>
        <v>0</v>
      </c>
      <c r="F18" s="1">
        <f>SUM(B18:E18)</f>
        <v>8000</v>
      </c>
    </row>
    <row r="19" spans="1:6" x14ac:dyDescent="0.25">
      <c r="A19" t="s">
        <v>3</v>
      </c>
      <c r="B19" s="1">
        <f t="shared" ref="B19:E19" si="1">B$1*B3</f>
        <v>4000</v>
      </c>
      <c r="C19" s="1">
        <f t="shared" si="1"/>
        <v>6000</v>
      </c>
      <c r="D19" s="1">
        <f t="shared" si="1"/>
        <v>40000</v>
      </c>
      <c r="E19" s="1">
        <f t="shared" si="1"/>
        <v>0</v>
      </c>
      <c r="F19" s="1">
        <f t="shared" ref="F19:F30" si="2">SUM(B19:E19)</f>
        <v>50000</v>
      </c>
    </row>
    <row r="20" spans="1:6" x14ac:dyDescent="0.25">
      <c r="A20" t="s">
        <v>4</v>
      </c>
      <c r="B20" s="1">
        <f t="shared" ref="B20:E20" si="3">B$1*B4</f>
        <v>0</v>
      </c>
      <c r="C20" s="1">
        <f t="shared" si="3"/>
        <v>3000</v>
      </c>
      <c r="D20" s="1">
        <f t="shared" si="3"/>
        <v>0</v>
      </c>
      <c r="E20" s="1">
        <f t="shared" si="3"/>
        <v>0</v>
      </c>
      <c r="F20" s="1">
        <f t="shared" si="2"/>
        <v>3000</v>
      </c>
    </row>
    <row r="21" spans="1:6" x14ac:dyDescent="0.25">
      <c r="A21" t="s">
        <v>5</v>
      </c>
      <c r="B21" s="1">
        <f t="shared" ref="B21:E21" si="4">B$1*B5</f>
        <v>0</v>
      </c>
      <c r="C21" s="1">
        <f t="shared" si="4"/>
        <v>3000</v>
      </c>
      <c r="D21" s="1">
        <f t="shared" si="4"/>
        <v>12000</v>
      </c>
      <c r="E21" s="1">
        <f t="shared" si="4"/>
        <v>0</v>
      </c>
      <c r="F21" s="1">
        <f t="shared" si="2"/>
        <v>15000</v>
      </c>
    </row>
    <row r="22" spans="1:6" x14ac:dyDescent="0.25">
      <c r="A22" t="s">
        <v>6</v>
      </c>
      <c r="B22" s="1">
        <f t="shared" ref="B22:E22" si="5">B$1*B6</f>
        <v>0</v>
      </c>
      <c r="C22" s="1">
        <f t="shared" si="5"/>
        <v>0</v>
      </c>
      <c r="D22" s="1">
        <f t="shared" si="5"/>
        <v>4000</v>
      </c>
      <c r="E22" s="1">
        <f t="shared" si="5"/>
        <v>0</v>
      </c>
      <c r="F22" s="1">
        <f t="shared" si="2"/>
        <v>4000</v>
      </c>
    </row>
    <row r="23" spans="1:6" x14ac:dyDescent="0.25">
      <c r="A23" t="s">
        <v>7</v>
      </c>
      <c r="B23" s="1">
        <f t="shared" ref="B23:E23" si="6">B$1*B7</f>
        <v>0</v>
      </c>
      <c r="C23" s="1">
        <f t="shared" si="6"/>
        <v>6000</v>
      </c>
      <c r="D23" s="1">
        <f t="shared" si="6"/>
        <v>56000</v>
      </c>
      <c r="E23" s="1">
        <f t="shared" si="6"/>
        <v>0</v>
      </c>
      <c r="F23" s="1">
        <f t="shared" si="2"/>
        <v>62000</v>
      </c>
    </row>
    <row r="24" spans="1:6" x14ac:dyDescent="0.25">
      <c r="A24" t="s">
        <v>8</v>
      </c>
      <c r="B24" s="1">
        <f t="shared" ref="B24:E24" si="7">B$1*B8</f>
        <v>2000</v>
      </c>
      <c r="C24" s="1">
        <f t="shared" si="7"/>
        <v>0</v>
      </c>
      <c r="D24" s="1">
        <f t="shared" si="7"/>
        <v>0</v>
      </c>
      <c r="E24" s="1">
        <f t="shared" si="7"/>
        <v>0</v>
      </c>
      <c r="F24" s="1">
        <f t="shared" si="2"/>
        <v>2000</v>
      </c>
    </row>
    <row r="25" spans="1:6" x14ac:dyDescent="0.25">
      <c r="A25" t="s">
        <v>9</v>
      </c>
      <c r="B25" s="1">
        <f t="shared" ref="B25:E25" si="8">B$1*B9</f>
        <v>0</v>
      </c>
      <c r="C25" s="1">
        <f t="shared" si="8"/>
        <v>0</v>
      </c>
      <c r="D25" s="1">
        <f t="shared" si="8"/>
        <v>4000</v>
      </c>
      <c r="E25" s="1">
        <f t="shared" si="8"/>
        <v>18000</v>
      </c>
      <c r="F25" s="1">
        <f t="shared" si="2"/>
        <v>22000</v>
      </c>
    </row>
    <row r="26" spans="1:6" x14ac:dyDescent="0.25">
      <c r="A26" t="s">
        <v>10</v>
      </c>
      <c r="B26" s="1">
        <f t="shared" ref="B26:E26" si="9">B$1*B10</f>
        <v>0</v>
      </c>
      <c r="C26" s="1">
        <f t="shared" si="9"/>
        <v>0</v>
      </c>
      <c r="D26" s="1">
        <f t="shared" si="9"/>
        <v>16000</v>
      </c>
      <c r="E26" s="1">
        <f t="shared" si="9"/>
        <v>0</v>
      </c>
      <c r="F26" s="1">
        <f t="shared" si="2"/>
        <v>16000</v>
      </c>
    </row>
    <row r="27" spans="1:6" x14ac:dyDescent="0.25">
      <c r="A27" t="s">
        <v>11</v>
      </c>
      <c r="B27" s="1">
        <f t="shared" ref="B27:E27" si="10">B$1*B11</f>
        <v>0</v>
      </c>
      <c r="C27" s="1">
        <f t="shared" si="10"/>
        <v>0</v>
      </c>
      <c r="D27" s="1">
        <f t="shared" si="10"/>
        <v>24000</v>
      </c>
      <c r="E27" s="1">
        <f t="shared" si="10"/>
        <v>36000</v>
      </c>
      <c r="F27" s="1">
        <f t="shared" si="2"/>
        <v>60000</v>
      </c>
    </row>
    <row r="28" spans="1:6" x14ac:dyDescent="0.25">
      <c r="A28" t="s">
        <v>12</v>
      </c>
      <c r="B28" s="1">
        <f t="shared" ref="B28:E28" si="11">B$1*B12</f>
        <v>0</v>
      </c>
      <c r="C28" s="1">
        <f t="shared" si="11"/>
        <v>0</v>
      </c>
      <c r="D28" s="1">
        <f t="shared" si="11"/>
        <v>12000</v>
      </c>
      <c r="E28" s="1">
        <f t="shared" si="11"/>
        <v>0</v>
      </c>
      <c r="F28" s="1">
        <f t="shared" si="2"/>
        <v>12000</v>
      </c>
    </row>
    <row r="29" spans="1:6" x14ac:dyDescent="0.25">
      <c r="A29" t="s">
        <v>13</v>
      </c>
      <c r="B29" s="1">
        <f t="shared" ref="B29:E29" si="12">B$1*B13</f>
        <v>0</v>
      </c>
      <c r="C29" s="1">
        <f t="shared" si="12"/>
        <v>0</v>
      </c>
      <c r="D29" s="1">
        <f t="shared" si="12"/>
        <v>16000</v>
      </c>
      <c r="E29" s="1">
        <f t="shared" si="12"/>
        <v>0</v>
      </c>
      <c r="F29" s="1">
        <f t="shared" si="2"/>
        <v>16000</v>
      </c>
    </row>
    <row r="30" spans="1:6" x14ac:dyDescent="0.25">
      <c r="A30" t="s">
        <v>14</v>
      </c>
      <c r="B30" s="1">
        <f t="shared" ref="B30:E30" si="13">B$1*B14</f>
        <v>2000</v>
      </c>
      <c r="C30" s="1">
        <f t="shared" si="13"/>
        <v>0</v>
      </c>
      <c r="D30" s="1">
        <f t="shared" si="13"/>
        <v>8000</v>
      </c>
      <c r="E30" s="1">
        <f t="shared" si="13"/>
        <v>0</v>
      </c>
      <c r="F30" s="1">
        <f t="shared" si="2"/>
        <v>10000</v>
      </c>
    </row>
    <row r="31" spans="1:6" x14ac:dyDescent="0.25">
      <c r="A31" t="s">
        <v>1</v>
      </c>
      <c r="B31" s="1">
        <f>SUM(B18:B30)</f>
        <v>8000</v>
      </c>
      <c r="C31" s="1">
        <f t="shared" ref="C31:E31" si="14">SUM(C18:C30)</f>
        <v>18000</v>
      </c>
      <c r="D31" s="1">
        <f t="shared" si="14"/>
        <v>200000</v>
      </c>
      <c r="E31" s="1">
        <f t="shared" si="14"/>
        <v>54000</v>
      </c>
      <c r="F31" s="1">
        <f>SUM(F18:F30)</f>
        <v>280000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6361-AAF5-49F7-BD9A-7D4268759B40}">
  <dimension ref="A1:C6"/>
  <sheetViews>
    <sheetView workbookViewId="0">
      <selection activeCell="C6" sqref="C6"/>
    </sheetView>
  </sheetViews>
  <sheetFormatPr defaultRowHeight="15" x14ac:dyDescent="0.25"/>
  <cols>
    <col min="1" max="1" width="72" bestFit="1" customWidth="1"/>
    <col min="2" max="2" width="11.42578125" customWidth="1"/>
    <col min="3" max="3" width="10.7109375" bestFit="1" customWidth="1"/>
  </cols>
  <sheetData>
    <row r="1" spans="1:3" x14ac:dyDescent="0.25">
      <c r="A1" t="s">
        <v>15</v>
      </c>
      <c r="B1" s="1">
        <v>4000</v>
      </c>
    </row>
    <row r="2" spans="1:3" x14ac:dyDescent="0.25">
      <c r="A2" t="s">
        <v>16</v>
      </c>
      <c r="B2">
        <v>1</v>
      </c>
      <c r="C2" s="1">
        <f>B$1*B2</f>
        <v>4000</v>
      </c>
    </row>
    <row r="3" spans="1:3" x14ac:dyDescent="0.25">
      <c r="A3" t="s">
        <v>17</v>
      </c>
      <c r="B3">
        <v>1</v>
      </c>
      <c r="C3" s="1">
        <f t="shared" ref="C3" si="0">B$1*B3</f>
        <v>4000</v>
      </c>
    </row>
    <row r="4" spans="1:3" x14ac:dyDescent="0.25">
      <c r="A4" t="s">
        <v>1</v>
      </c>
      <c r="B4">
        <v>2</v>
      </c>
      <c r="C4" s="1">
        <f>B$1*B4</f>
        <v>8000</v>
      </c>
    </row>
    <row r="6" spans="1:3" x14ac:dyDescent="0.25">
      <c r="B6">
        <v>0</v>
      </c>
      <c r="C6" s="1">
        <f>C4</f>
        <v>8000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2E54-DC21-44B6-B4FB-DE97E84CEE3B}">
  <dimension ref="A1:F29"/>
  <sheetViews>
    <sheetView workbookViewId="0">
      <selection activeCell="F29" sqref="F29"/>
    </sheetView>
  </sheetViews>
  <sheetFormatPr defaultRowHeight="15" x14ac:dyDescent="0.25"/>
  <cols>
    <col min="1" max="1" width="55.85546875" bestFit="1" customWidth="1"/>
    <col min="2" max="3" width="10.7109375" customWidth="1"/>
    <col min="4" max="6" width="11.7109375" bestFit="1" customWidth="1"/>
  </cols>
  <sheetData>
    <row r="1" spans="1:5" x14ac:dyDescent="0.25">
      <c r="A1" t="s">
        <v>15</v>
      </c>
      <c r="B1" s="1">
        <v>2000</v>
      </c>
      <c r="C1" s="1">
        <v>3000</v>
      </c>
      <c r="D1" s="1">
        <v>4000</v>
      </c>
      <c r="E1" t="s">
        <v>1</v>
      </c>
    </row>
    <row r="2" spans="1:5" x14ac:dyDescent="0.25">
      <c r="A2" t="s">
        <v>18</v>
      </c>
      <c r="B2">
        <v>2</v>
      </c>
      <c r="C2">
        <v>0</v>
      </c>
      <c r="D2">
        <v>0</v>
      </c>
      <c r="E2">
        <v>2</v>
      </c>
    </row>
    <row r="3" spans="1:5" x14ac:dyDescent="0.25">
      <c r="A3" t="s">
        <v>19</v>
      </c>
      <c r="B3">
        <v>0</v>
      </c>
      <c r="C3">
        <v>0</v>
      </c>
      <c r="D3">
        <v>2</v>
      </c>
      <c r="E3">
        <v>2</v>
      </c>
    </row>
    <row r="4" spans="1:5" x14ac:dyDescent="0.25">
      <c r="A4" t="s">
        <v>20</v>
      </c>
      <c r="B4">
        <v>0</v>
      </c>
      <c r="C4">
        <v>0</v>
      </c>
      <c r="D4">
        <v>1</v>
      </c>
      <c r="E4">
        <v>1</v>
      </c>
    </row>
    <row r="5" spans="1:5" x14ac:dyDescent="0.25">
      <c r="A5" t="s">
        <v>21</v>
      </c>
      <c r="B5">
        <v>0</v>
      </c>
      <c r="C5">
        <v>0</v>
      </c>
      <c r="D5">
        <v>1</v>
      </c>
      <c r="E5">
        <v>1</v>
      </c>
    </row>
    <row r="6" spans="1:5" x14ac:dyDescent="0.25">
      <c r="A6" t="s">
        <v>22</v>
      </c>
      <c r="B6">
        <v>0</v>
      </c>
      <c r="C6">
        <v>0</v>
      </c>
      <c r="D6">
        <v>2</v>
      </c>
      <c r="E6">
        <v>2</v>
      </c>
    </row>
    <row r="7" spans="1:5" x14ac:dyDescent="0.25">
      <c r="A7" t="s">
        <v>23</v>
      </c>
      <c r="B7">
        <v>0</v>
      </c>
      <c r="C7">
        <v>2</v>
      </c>
      <c r="D7">
        <v>0</v>
      </c>
      <c r="E7">
        <v>2</v>
      </c>
    </row>
    <row r="8" spans="1:5" x14ac:dyDescent="0.25">
      <c r="A8" t="s">
        <v>17</v>
      </c>
      <c r="B8">
        <v>0</v>
      </c>
      <c r="C8">
        <v>0</v>
      </c>
      <c r="D8">
        <v>4</v>
      </c>
      <c r="E8">
        <v>4</v>
      </c>
    </row>
    <row r="9" spans="1:5" x14ac:dyDescent="0.25">
      <c r="A9" t="s">
        <v>1</v>
      </c>
      <c r="B9">
        <v>2</v>
      </c>
      <c r="C9">
        <v>2</v>
      </c>
      <c r="D9">
        <v>10</v>
      </c>
      <c r="E9">
        <v>14</v>
      </c>
    </row>
    <row r="11" spans="1:5" x14ac:dyDescent="0.25">
      <c r="A11" t="s">
        <v>15</v>
      </c>
      <c r="B11" s="1">
        <v>2000</v>
      </c>
      <c r="C11" s="1">
        <v>3000</v>
      </c>
      <c r="D11" s="1">
        <v>4000</v>
      </c>
      <c r="E11" t="s">
        <v>1</v>
      </c>
    </row>
    <row r="12" spans="1:5" x14ac:dyDescent="0.25">
      <c r="A12" t="s">
        <v>18</v>
      </c>
      <c r="B12" s="1">
        <f>B$1*B2</f>
        <v>4000</v>
      </c>
      <c r="C12" s="1">
        <f t="shared" ref="C12:D12" si="0">C$1*C2</f>
        <v>0</v>
      </c>
      <c r="D12" s="1">
        <f t="shared" si="0"/>
        <v>0</v>
      </c>
      <c r="E12" s="1">
        <f>SUM(B12:D12)</f>
        <v>4000</v>
      </c>
    </row>
    <row r="13" spans="1:5" x14ac:dyDescent="0.25">
      <c r="A13" t="s">
        <v>19</v>
      </c>
      <c r="B13" s="1">
        <f t="shared" ref="B13:D13" si="1">B$1*B3</f>
        <v>0</v>
      </c>
      <c r="C13" s="1">
        <f t="shared" si="1"/>
        <v>0</v>
      </c>
      <c r="D13" s="1">
        <f t="shared" si="1"/>
        <v>8000</v>
      </c>
      <c r="E13" s="1">
        <f t="shared" ref="E13:E17" si="2">SUM(B13:D13)</f>
        <v>8000</v>
      </c>
    </row>
    <row r="14" spans="1:5" x14ac:dyDescent="0.25">
      <c r="A14" t="s">
        <v>20</v>
      </c>
      <c r="B14" s="1">
        <f t="shared" ref="B14:D14" si="3">B$1*B4</f>
        <v>0</v>
      </c>
      <c r="C14" s="1">
        <f t="shared" si="3"/>
        <v>0</v>
      </c>
      <c r="D14" s="1">
        <f t="shared" si="3"/>
        <v>4000</v>
      </c>
      <c r="E14" s="1">
        <f t="shared" si="2"/>
        <v>4000</v>
      </c>
    </row>
    <row r="15" spans="1:5" x14ac:dyDescent="0.25">
      <c r="A15" t="s">
        <v>21</v>
      </c>
      <c r="B15" s="1">
        <f t="shared" ref="B15:D15" si="4">B$1*B5</f>
        <v>0</v>
      </c>
      <c r="C15" s="1">
        <f t="shared" si="4"/>
        <v>0</v>
      </c>
      <c r="D15" s="1">
        <f t="shared" si="4"/>
        <v>4000</v>
      </c>
      <c r="E15" s="1">
        <f t="shared" si="2"/>
        <v>4000</v>
      </c>
    </row>
    <row r="16" spans="1:5" x14ac:dyDescent="0.25">
      <c r="A16" t="s">
        <v>22</v>
      </c>
      <c r="B16" s="1">
        <f t="shared" ref="B16:D16" si="5">B$1*B6</f>
        <v>0</v>
      </c>
      <c r="C16" s="1">
        <f t="shared" si="5"/>
        <v>0</v>
      </c>
      <c r="D16" s="1">
        <f t="shared" si="5"/>
        <v>8000</v>
      </c>
      <c r="E16" s="1">
        <f t="shared" si="2"/>
        <v>8000</v>
      </c>
    </row>
    <row r="17" spans="1:6" x14ac:dyDescent="0.25">
      <c r="A17" t="s">
        <v>23</v>
      </c>
      <c r="B17" s="1">
        <f t="shared" ref="B17:D17" si="6">B$1*B7</f>
        <v>0</v>
      </c>
      <c r="C17" s="1">
        <f t="shared" si="6"/>
        <v>6000</v>
      </c>
      <c r="D17" s="1">
        <f t="shared" si="6"/>
        <v>0</v>
      </c>
      <c r="E17" s="1">
        <f t="shared" si="2"/>
        <v>6000</v>
      </c>
    </row>
    <row r="18" spans="1:6" x14ac:dyDescent="0.25">
      <c r="A18" t="s">
        <v>17</v>
      </c>
      <c r="B18" s="1">
        <f t="shared" ref="B18:D18" si="7">B$1*B8</f>
        <v>0</v>
      </c>
      <c r="C18" s="1">
        <f t="shared" si="7"/>
        <v>0</v>
      </c>
      <c r="D18" s="1">
        <f t="shared" si="7"/>
        <v>16000</v>
      </c>
      <c r="E18" s="1">
        <f>SUM(B18:D18)</f>
        <v>16000</v>
      </c>
    </row>
    <row r="19" spans="1:6" x14ac:dyDescent="0.25">
      <c r="A19" t="s">
        <v>1</v>
      </c>
      <c r="B19" s="1">
        <f>SUM(B12:B18)</f>
        <v>4000</v>
      </c>
      <c r="C19" s="1">
        <f t="shared" ref="C19:D19" si="8">SUM(C12:C18)</f>
        <v>6000</v>
      </c>
      <c r="D19" s="1">
        <f t="shared" si="8"/>
        <v>40000</v>
      </c>
      <c r="E19" s="1">
        <f>SUM(E12:E18)</f>
        <v>50000</v>
      </c>
    </row>
    <row r="29" spans="1:6" x14ac:dyDescent="0.25">
      <c r="A29" t="s">
        <v>25</v>
      </c>
      <c r="B29">
        <v>4</v>
      </c>
      <c r="C29" s="2">
        <v>720</v>
      </c>
      <c r="F29" s="1">
        <f>E19-C29</f>
        <v>49280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1F65-682C-4FC8-BB9A-DD50B5129870}">
  <dimension ref="A1:D5"/>
  <sheetViews>
    <sheetView workbookViewId="0">
      <selection activeCell="D5" sqref="D5"/>
    </sheetView>
  </sheetViews>
  <sheetFormatPr defaultRowHeight="15" x14ac:dyDescent="0.25"/>
  <cols>
    <col min="1" max="1" width="33.42578125" bestFit="1" customWidth="1"/>
    <col min="2" max="2" width="12.42578125" customWidth="1"/>
    <col min="4" max="4" width="10.7109375" bestFit="1" customWidth="1"/>
  </cols>
  <sheetData>
    <row r="1" spans="1:4" x14ac:dyDescent="0.25">
      <c r="A1" t="s">
        <v>15</v>
      </c>
      <c r="B1" s="1">
        <v>3000</v>
      </c>
    </row>
    <row r="2" spans="1:4" x14ac:dyDescent="0.25">
      <c r="A2" t="s">
        <v>23</v>
      </c>
      <c r="B2">
        <v>1</v>
      </c>
    </row>
    <row r="3" spans="1:4" x14ac:dyDescent="0.25">
      <c r="A3" t="s">
        <v>1</v>
      </c>
      <c r="B3">
        <v>1</v>
      </c>
    </row>
    <row r="5" spans="1:4" x14ac:dyDescent="0.25">
      <c r="B5">
        <v>0</v>
      </c>
      <c r="D5" s="1">
        <f>B1</f>
        <v>3000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7F-C342-4F44-862B-987D7F2A87A0}">
  <dimension ref="A1:E19"/>
  <sheetViews>
    <sheetView workbookViewId="0">
      <selection activeCell="E19" sqref="E19"/>
    </sheetView>
  </sheetViews>
  <sheetFormatPr defaultRowHeight="15" x14ac:dyDescent="0.25"/>
  <cols>
    <col min="1" max="1" width="53.42578125" bestFit="1" customWidth="1"/>
    <col min="2" max="2" width="10.7109375" bestFit="1" customWidth="1"/>
    <col min="3" max="5" width="11.7109375" bestFit="1" customWidth="1"/>
  </cols>
  <sheetData>
    <row r="1" spans="1:4" x14ac:dyDescent="0.25">
      <c r="A1" t="s">
        <v>15</v>
      </c>
      <c r="B1" s="1">
        <v>3000</v>
      </c>
      <c r="C1" s="1">
        <v>4000</v>
      </c>
      <c r="D1" t="s">
        <v>1</v>
      </c>
    </row>
    <row r="2" spans="1:4" x14ac:dyDescent="0.25">
      <c r="A2" t="s">
        <v>22</v>
      </c>
      <c r="B2">
        <v>0</v>
      </c>
      <c r="C2">
        <v>2</v>
      </c>
      <c r="D2">
        <v>2</v>
      </c>
    </row>
    <row r="3" spans="1:4" x14ac:dyDescent="0.25">
      <c r="A3" t="s">
        <v>23</v>
      </c>
      <c r="B3">
        <v>1</v>
      </c>
      <c r="C3">
        <v>0</v>
      </c>
      <c r="D3">
        <v>1</v>
      </c>
    </row>
    <row r="4" spans="1:4" x14ac:dyDescent="0.25">
      <c r="A4" t="s">
        <v>17</v>
      </c>
      <c r="B4">
        <v>0</v>
      </c>
      <c r="C4">
        <v>1</v>
      </c>
      <c r="D4">
        <v>1</v>
      </c>
    </row>
    <row r="5" spans="1:4" x14ac:dyDescent="0.25">
      <c r="A5" t="s">
        <v>1</v>
      </c>
      <c r="B5">
        <v>1</v>
      </c>
      <c r="C5">
        <v>3</v>
      </c>
      <c r="D5">
        <v>4</v>
      </c>
    </row>
    <row r="7" spans="1:4" x14ac:dyDescent="0.25">
      <c r="A7" t="s">
        <v>15</v>
      </c>
      <c r="B7" s="1">
        <v>3000</v>
      </c>
      <c r="C7" s="1">
        <v>4000</v>
      </c>
      <c r="D7" t="s">
        <v>1</v>
      </c>
    </row>
    <row r="8" spans="1:4" x14ac:dyDescent="0.25">
      <c r="A8" t="s">
        <v>22</v>
      </c>
      <c r="B8" s="1">
        <f>B$1*B2</f>
        <v>0</v>
      </c>
      <c r="C8" s="1">
        <f>C$1*C2</f>
        <v>8000</v>
      </c>
      <c r="D8" s="1">
        <f>SUM(B8:C8)</f>
        <v>8000</v>
      </c>
    </row>
    <row r="9" spans="1:4" x14ac:dyDescent="0.25">
      <c r="A9" t="s">
        <v>23</v>
      </c>
      <c r="B9" s="1">
        <f t="shared" ref="B9:C9" si="0">B$1*B3</f>
        <v>3000</v>
      </c>
      <c r="C9" s="1">
        <f t="shared" si="0"/>
        <v>0</v>
      </c>
      <c r="D9" s="1">
        <f t="shared" ref="D9:D10" si="1">SUM(B9:C9)</f>
        <v>3000</v>
      </c>
    </row>
    <row r="10" spans="1:4" x14ac:dyDescent="0.25">
      <c r="A10" t="s">
        <v>17</v>
      </c>
      <c r="B10" s="1">
        <f t="shared" ref="B10:C10" si="2">B$1*B4</f>
        <v>0</v>
      </c>
      <c r="C10" s="1">
        <f t="shared" si="2"/>
        <v>4000</v>
      </c>
      <c r="D10" s="1">
        <f t="shared" si="1"/>
        <v>4000</v>
      </c>
    </row>
    <row r="11" spans="1:4" x14ac:dyDescent="0.25">
      <c r="A11" t="s">
        <v>1</v>
      </c>
      <c r="B11" s="1">
        <f>SUM(B8:B10)</f>
        <v>3000</v>
      </c>
      <c r="C11" s="1">
        <f>SUM(C8:C10)</f>
        <v>12000</v>
      </c>
      <c r="D11" s="1">
        <f>SUM(D8:D10)</f>
        <v>15000</v>
      </c>
    </row>
    <row r="19" spans="4:5" x14ac:dyDescent="0.25">
      <c r="D19">
        <v>0</v>
      </c>
      <c r="E19" s="1">
        <f>D11</f>
        <v>15000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F95-78B1-4B8B-AA8F-756EB362F771}">
  <dimension ref="A1:D5"/>
  <sheetViews>
    <sheetView workbookViewId="0">
      <selection activeCell="D6" sqref="D6"/>
    </sheetView>
  </sheetViews>
  <sheetFormatPr defaultRowHeight="15" x14ac:dyDescent="0.25"/>
  <cols>
    <col min="1" max="1" width="48.5703125" bestFit="1" customWidth="1"/>
    <col min="2" max="2" width="10.7109375" bestFit="1" customWidth="1"/>
    <col min="4" max="4" width="10.7109375" bestFit="1" customWidth="1"/>
  </cols>
  <sheetData>
    <row r="1" spans="1:4" x14ac:dyDescent="0.25">
      <c r="A1" t="s">
        <v>15</v>
      </c>
      <c r="B1" s="1">
        <v>4000</v>
      </c>
    </row>
    <row r="2" spans="1:4" x14ac:dyDescent="0.25">
      <c r="A2" t="s">
        <v>17</v>
      </c>
      <c r="B2">
        <v>1</v>
      </c>
    </row>
    <row r="3" spans="1:4" x14ac:dyDescent="0.25">
      <c r="A3" t="s">
        <v>1</v>
      </c>
      <c r="B3">
        <v>1</v>
      </c>
    </row>
    <row r="5" spans="1:4" x14ac:dyDescent="0.25">
      <c r="B5">
        <v>0</v>
      </c>
      <c r="D5" s="1">
        <f>B1</f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806C-6C6E-4B48-8B00-83D3F0B372B9}">
  <dimension ref="A1:F19"/>
  <sheetViews>
    <sheetView workbookViewId="0">
      <selection activeCell="F19" sqref="F19"/>
    </sheetView>
  </sheetViews>
  <sheetFormatPr defaultRowHeight="15" x14ac:dyDescent="0.25"/>
  <cols>
    <col min="1" max="1" width="72" bestFit="1" customWidth="1"/>
    <col min="2" max="2" width="10.7109375" bestFit="1" customWidth="1"/>
    <col min="3" max="3" width="12.140625" bestFit="1" customWidth="1"/>
    <col min="4" max="4" width="11.7109375" bestFit="1" customWidth="1"/>
    <col min="6" max="6" width="11.7109375" bestFit="1" customWidth="1"/>
  </cols>
  <sheetData>
    <row r="1" spans="1:4" x14ac:dyDescent="0.25">
      <c r="A1" t="s">
        <v>15</v>
      </c>
      <c r="B1" s="1">
        <v>3000</v>
      </c>
      <c r="C1" s="1">
        <v>4000</v>
      </c>
      <c r="D1" t="s">
        <v>1</v>
      </c>
    </row>
    <row r="2" spans="1:4" x14ac:dyDescent="0.25">
      <c r="A2" t="s">
        <v>16</v>
      </c>
      <c r="B2">
        <v>0</v>
      </c>
      <c r="C2">
        <v>1</v>
      </c>
      <c r="D2">
        <v>1</v>
      </c>
    </row>
    <row r="3" spans="1:4" x14ac:dyDescent="0.25">
      <c r="A3" t="s">
        <v>21</v>
      </c>
      <c r="B3">
        <v>0</v>
      </c>
      <c r="C3">
        <v>1</v>
      </c>
      <c r="D3">
        <v>1</v>
      </c>
    </row>
    <row r="4" spans="1:4" x14ac:dyDescent="0.25">
      <c r="A4" t="s">
        <v>22</v>
      </c>
      <c r="B4">
        <v>0</v>
      </c>
      <c r="C4">
        <v>10</v>
      </c>
      <c r="D4">
        <v>10</v>
      </c>
    </row>
    <row r="5" spans="1:4" x14ac:dyDescent="0.25">
      <c r="A5" t="s">
        <v>23</v>
      </c>
      <c r="B5">
        <v>2</v>
      </c>
      <c r="C5">
        <v>0</v>
      </c>
      <c r="D5">
        <v>2</v>
      </c>
    </row>
    <row r="6" spans="1:4" x14ac:dyDescent="0.25">
      <c r="A6" t="s">
        <v>17</v>
      </c>
      <c r="B6">
        <v>0</v>
      </c>
      <c r="C6">
        <v>2</v>
      </c>
      <c r="D6">
        <v>2</v>
      </c>
    </row>
    <row r="7" spans="1:4" x14ac:dyDescent="0.25">
      <c r="A7" t="s">
        <v>1</v>
      </c>
      <c r="B7">
        <v>2</v>
      </c>
      <c r="C7">
        <v>14</v>
      </c>
      <c r="D7">
        <v>16</v>
      </c>
    </row>
    <row r="9" spans="1:4" x14ac:dyDescent="0.25">
      <c r="A9" t="s">
        <v>15</v>
      </c>
      <c r="B9" s="1">
        <v>3000</v>
      </c>
      <c r="C9" s="1">
        <v>4000</v>
      </c>
      <c r="D9" t="s">
        <v>1</v>
      </c>
    </row>
    <row r="10" spans="1:4" x14ac:dyDescent="0.25">
      <c r="A10" t="s">
        <v>16</v>
      </c>
      <c r="B10" s="1">
        <f>B$1*B2</f>
        <v>0</v>
      </c>
      <c r="C10" s="1">
        <f>C$1*C2</f>
        <v>4000</v>
      </c>
      <c r="D10" s="1">
        <f>SUM(B10:C10)</f>
        <v>4000</v>
      </c>
    </row>
    <row r="11" spans="1:4" x14ac:dyDescent="0.25">
      <c r="A11" t="s">
        <v>21</v>
      </c>
      <c r="B11" s="1">
        <f t="shared" ref="B11:C11" si="0">B$1*B3</f>
        <v>0</v>
      </c>
      <c r="C11" s="1">
        <f t="shared" si="0"/>
        <v>4000</v>
      </c>
      <c r="D11" s="1">
        <f t="shared" ref="D11:D14" si="1">SUM(B11:C11)</f>
        <v>4000</v>
      </c>
    </row>
    <row r="12" spans="1:4" x14ac:dyDescent="0.25">
      <c r="A12" t="s">
        <v>22</v>
      </c>
      <c r="B12" s="1">
        <f t="shared" ref="B12:C12" si="2">B$1*B4</f>
        <v>0</v>
      </c>
      <c r="C12" s="1">
        <f t="shared" si="2"/>
        <v>40000</v>
      </c>
      <c r="D12" s="1">
        <f t="shared" si="1"/>
        <v>40000</v>
      </c>
    </row>
    <row r="13" spans="1:4" x14ac:dyDescent="0.25">
      <c r="A13" t="s">
        <v>23</v>
      </c>
      <c r="B13" s="1">
        <f t="shared" ref="B13:C13" si="3">B$1*B5</f>
        <v>6000</v>
      </c>
      <c r="C13" s="1">
        <f t="shared" si="3"/>
        <v>0</v>
      </c>
      <c r="D13" s="1">
        <f t="shared" si="1"/>
        <v>6000</v>
      </c>
    </row>
    <row r="14" spans="1:4" x14ac:dyDescent="0.25">
      <c r="A14" t="s">
        <v>17</v>
      </c>
      <c r="B14" s="1">
        <f t="shared" ref="B14:C14" si="4">B$1*B6</f>
        <v>0</v>
      </c>
      <c r="C14" s="1">
        <f t="shared" si="4"/>
        <v>8000</v>
      </c>
      <c r="D14" s="1">
        <f t="shared" si="1"/>
        <v>8000</v>
      </c>
    </row>
    <row r="15" spans="1:4" x14ac:dyDescent="0.25">
      <c r="A15" t="s">
        <v>1</v>
      </c>
      <c r="B15" s="1">
        <f>SUM(B10:B14)</f>
        <v>6000</v>
      </c>
      <c r="C15" s="1">
        <f>SUM(C10:C14)</f>
        <v>56000</v>
      </c>
      <c r="D15" s="1">
        <f>SUM(D10:D14)</f>
        <v>62000</v>
      </c>
    </row>
    <row r="19" spans="1:6" x14ac:dyDescent="0.25">
      <c r="A19" t="s">
        <v>25</v>
      </c>
      <c r="B19">
        <v>10</v>
      </c>
      <c r="C19" s="2">
        <v>1800</v>
      </c>
      <c r="F19" s="1">
        <f>D15-C19</f>
        <v>60200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B00B-9735-49DC-9396-6DD576EA0A91}">
  <dimension ref="A1:H13"/>
  <sheetViews>
    <sheetView workbookViewId="0">
      <selection activeCell="E13" sqref="E13"/>
    </sheetView>
  </sheetViews>
  <sheetFormatPr defaultRowHeight="15" x14ac:dyDescent="0.25"/>
  <cols>
    <col min="1" max="1" width="10.7109375" customWidth="1"/>
    <col min="2" max="3" width="12.140625" bestFit="1" customWidth="1"/>
    <col min="4" max="5" width="10.7109375" bestFit="1" customWidth="1"/>
  </cols>
  <sheetData>
    <row r="1" spans="1:8" x14ac:dyDescent="0.25">
      <c r="A1" t="s">
        <v>15</v>
      </c>
      <c r="B1" s="1">
        <v>2000</v>
      </c>
      <c r="C1" s="1">
        <v>7336.92</v>
      </c>
      <c r="D1" t="s">
        <v>1</v>
      </c>
    </row>
    <row r="2" spans="1:8" x14ac:dyDescent="0.25">
      <c r="A2" t="s">
        <v>18</v>
      </c>
      <c r="B2">
        <v>1</v>
      </c>
      <c r="C2">
        <v>0</v>
      </c>
      <c r="D2">
        <v>1</v>
      </c>
    </row>
    <row r="3" spans="1:8" x14ac:dyDescent="0.25">
      <c r="A3" t="s">
        <v>1</v>
      </c>
      <c r="B3">
        <v>1</v>
      </c>
      <c r="C3">
        <v>1</v>
      </c>
      <c r="D3">
        <v>2</v>
      </c>
    </row>
    <row r="5" spans="1:8" x14ac:dyDescent="0.25">
      <c r="A5" t="s">
        <v>15</v>
      </c>
      <c r="B5" s="2">
        <v>2000</v>
      </c>
      <c r="C5" s="2">
        <v>7336.92</v>
      </c>
      <c r="D5" t="s">
        <v>1</v>
      </c>
    </row>
    <row r="6" spans="1:8" x14ac:dyDescent="0.25">
      <c r="A6" t="s">
        <v>18</v>
      </c>
      <c r="B6" s="1">
        <f>B$1*B2</f>
        <v>2000</v>
      </c>
      <c r="C6" s="1">
        <f>C$1*C2</f>
        <v>0</v>
      </c>
      <c r="D6" s="1">
        <f>SUM(B6:C6)</f>
        <v>2000</v>
      </c>
    </row>
    <row r="7" spans="1:8" x14ac:dyDescent="0.25">
      <c r="A7" t="s">
        <v>1</v>
      </c>
      <c r="B7" s="1">
        <f>SUM(B6:B6)</f>
        <v>2000</v>
      </c>
      <c r="C7" s="1">
        <f>SUM(C6:C6)</f>
        <v>0</v>
      </c>
      <c r="D7" s="1">
        <f>SUM(D6:D6)</f>
        <v>2000</v>
      </c>
    </row>
    <row r="13" spans="1:8" x14ac:dyDescent="0.25">
      <c r="A13" t="s">
        <v>25</v>
      </c>
      <c r="B13">
        <v>1</v>
      </c>
      <c r="C13" s="2">
        <v>180</v>
      </c>
      <c r="E13" s="1">
        <f>D7-C13</f>
        <v>1820</v>
      </c>
      <c r="H1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Delib</vt:lpstr>
      <vt:lpstr>Resumo</vt:lpstr>
      <vt:lpstr>2303892</vt:lpstr>
      <vt:lpstr>2306336</vt:lpstr>
      <vt:lpstr>2490935</vt:lpstr>
      <vt:lpstr>2491249</vt:lpstr>
      <vt:lpstr>2492342</vt:lpstr>
      <vt:lpstr>2521296</vt:lpstr>
      <vt:lpstr>2521695</vt:lpstr>
      <vt:lpstr>2522411</vt:lpstr>
      <vt:lpstr>2522691</vt:lpstr>
      <vt:lpstr>2558246</vt:lpstr>
      <vt:lpstr>2558254</vt:lpstr>
      <vt:lpstr>2568713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2025-05-15T17:47:51Z</dcterms:created>
  <dcterms:modified xsi:type="dcterms:W3CDTF">2025-05-20T18:24:03Z</dcterms:modified>
</cp:coreProperties>
</file>