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8_{DBF7CED1-3339-4DCD-B0C0-A99B9C7576C8}" xr6:coauthVersionLast="47" xr6:coauthVersionMax="47" xr10:uidLastSave="{00000000-0000-0000-0000-000000000000}"/>
  <bookViews>
    <workbookView xWindow="-120" yWindow="-120" windowWidth="29040" windowHeight="15840" xr2:uid="{A9AF78E3-C575-4AD9-96ED-CDF5271F3BE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C20" i="1"/>
  <c r="F17" i="1"/>
  <c r="C15" i="1"/>
  <c r="D15" i="1"/>
  <c r="E15" i="1"/>
  <c r="F3" i="1"/>
  <c r="F4" i="1"/>
  <c r="F5" i="1"/>
  <c r="F6" i="1"/>
  <c r="F7" i="1"/>
  <c r="F8" i="1"/>
  <c r="F9" i="1"/>
  <c r="F10" i="1"/>
  <c r="F11" i="1"/>
  <c r="F12" i="1"/>
  <c r="F13" i="1"/>
  <c r="F14" i="1"/>
  <c r="F2" i="1"/>
  <c r="F15" i="1" l="1"/>
</calcChain>
</file>

<file path=xl/sharedStrings.xml><?xml version="1.0" encoding="utf-8"?>
<sst xmlns="http://schemas.openxmlformats.org/spreadsheetml/2006/main" count="20" uniqueCount="20">
  <si>
    <t>Hospital SC (CNES)</t>
  </si>
  <si>
    <t>2303892 HOSPITAL SAO FRANCISCO</t>
  </si>
  <si>
    <t>2306336 HOSPITAL SAO JOSE</t>
  </si>
  <si>
    <t>2490935 HOSPITAL FELIX DA COSTA GOMES</t>
  </si>
  <si>
    <t>2491249 HOSPITAL SANTA CRUZ DE CANOINHAS</t>
  </si>
  <si>
    <t>2492342 HOSPITAL SANTO ANTONIO GUARAMIRIM</t>
  </si>
  <si>
    <t>2521296 HOSPITAL BETHESDA</t>
  </si>
  <si>
    <t>2521695 HOSPITAL RIO NEGRINHO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</si>
  <si>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</si>
  <si>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</si>
  <si>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</si>
  <si>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</si>
  <si>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</si>
  <si>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6854729 HOSPITAL MUNICIPAL RUTH CARDOSO</t>
  </si>
  <si>
    <t>Total</t>
  </si>
  <si>
    <t>OPME</t>
  </si>
  <si>
    <t>Complemento</t>
  </si>
  <si>
    <t>Diferença</t>
  </si>
  <si>
    <t>OPME 2</t>
  </si>
  <si>
    <t>Complemento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</si>
</sst>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quotePrefix="1"/>
    <xf numFmtId="44" fontId="0" fillId="0" borderId="0" xfId="1" applyFont="1"/>
    <xf numFmtId="44" fontId="0" fillId="0" borderId="0" xfId="0" applyNumberFormat="1"/>
    <xf numFmtId="44" fontId="0" fillId="2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29AE-1767-43E1-849F-A9EC1436BEA4}">
  <dimension ref="A1:I20"/>
  <sheetViews>
    <sheetView tabSelected="1" workbookViewId="0">
      <selection activeCell="I21" sqref="I21"/>
    </sheetView>
  </sheetViews>
  <sheetFormatPr defaultRowHeight="15" x14ac:dyDescent="0.25"/>
  <cols>
    <col min="1" max="1" width="62.85546875" bestFit="1" customWidth="1"/>
    <col min="2" max="2" width="14.28515625" bestFit="1" customWidth="1"/>
    <col min="3" max="3" width="15.42578125" bestFit="1" customWidth="1"/>
    <col min="4" max="4" width="14.28515625" bestFit="1" customWidth="1"/>
    <col min="5" max="5" width="12.140625" customWidth="1"/>
    <col min="6" max="6" width="14.28515625" bestFit="1" customWidth="1"/>
    <col min="9" max="9" width="14.28515625" bestFit="1" customWidth="1"/>
  </cols>
  <sheetData>
    <row r="1" spans="1:6" x14ac:dyDescent="0.25">
      <c r="A1" t="s">
        <v>0</v>
      </c>
      <c r="B1" t="s">
        <v>16</v>
      </c>
      <c r="C1" t="s">
        <v>19</v>
      </c>
      <c r="D1" s="1" t="s">
        <v>15</v>
      </c>
      <c r="E1" s="1" t="s">
        <v>18</v>
      </c>
      <c r="F1" t="s">
        <v>17</v>
      </c>
    </row>
    <row r="2" spans="1:6" x14ac:dyDescent="0.25">
      <c r="A2" t="s">
        <v>1</v>
      </c>
      <c r="B2" s="2">
        <v>8000</v>
      </c>
      <c r="C2" s="2"/>
      <c r="D2" s="2">
        <v>0</v>
      </c>
      <c r="E2" s="2"/>
      <c r="F2" s="2">
        <f>(B2+C2)-(D2+E2)</f>
        <v>8000</v>
      </c>
    </row>
    <row r="3" spans="1:6" x14ac:dyDescent="0.25">
      <c r="A3" t="s">
        <v>2</v>
      </c>
      <c r="B3" s="2">
        <v>50000</v>
      </c>
      <c r="C3" s="2"/>
      <c r="D3" s="2">
        <v>720</v>
      </c>
      <c r="E3" s="2"/>
      <c r="F3" s="2">
        <f t="shared" ref="F3:F14" si="0">(B3+C3)-(D3+E3)</f>
        <v>49280</v>
      </c>
    </row>
    <row r="4" spans="1:6" x14ac:dyDescent="0.25">
      <c r="A4" t="s">
        <v>3</v>
      </c>
      <c r="B4" s="2">
        <v>3000</v>
      </c>
      <c r="C4" s="2"/>
      <c r="D4" s="2">
        <v>0</v>
      </c>
      <c r="E4" s="2"/>
      <c r="F4" s="2">
        <f t="shared" si="0"/>
        <v>3000</v>
      </c>
    </row>
    <row r="5" spans="1:6" x14ac:dyDescent="0.25">
      <c r="A5" t="s">
        <v>4</v>
      </c>
      <c r="B5" s="2">
        <v>15000</v>
      </c>
      <c r="C5" s="2"/>
      <c r="D5" s="2">
        <v>0</v>
      </c>
      <c r="E5" s="2"/>
      <c r="F5" s="2">
        <f t="shared" si="0"/>
        <v>15000</v>
      </c>
    </row>
    <row r="6" spans="1:6" x14ac:dyDescent="0.25">
      <c r="A6" t="s">
        <v>5</v>
      </c>
      <c r="B6" s="2">
        <v>4000</v>
      </c>
      <c r="C6" s="2"/>
      <c r="D6" s="2">
        <v>0</v>
      </c>
      <c r="E6" s="2"/>
      <c r="F6" s="2">
        <f t="shared" si="0"/>
        <v>4000</v>
      </c>
    </row>
    <row r="7" spans="1:6" x14ac:dyDescent="0.25">
      <c r="A7" t="s">
        <v>6</v>
      </c>
      <c r="B7" s="2">
        <v>62000</v>
      </c>
      <c r="C7" s="2"/>
      <c r="D7" s="2">
        <v>1800</v>
      </c>
      <c r="E7" s="2"/>
      <c r="F7" s="2">
        <f t="shared" si="0"/>
        <v>60200</v>
      </c>
    </row>
    <row r="8" spans="1:6" x14ac:dyDescent="0.25">
      <c r="A8" t="s">
        <v>7</v>
      </c>
      <c r="B8" s="2">
        <v>2000</v>
      </c>
      <c r="C8" s="2"/>
      <c r="D8" s="2">
        <v>180</v>
      </c>
      <c r="E8" s="2"/>
      <c r="F8" s="2">
        <f t="shared" si="0"/>
        <v>1820</v>
      </c>
    </row>
    <row r="9" spans="1:6" x14ac:dyDescent="0.25">
      <c r="A9" t="s">
        <v>8</v>
      </c>
      <c r="B9" s="2">
        <v>22000</v>
      </c>
      <c r="C9" s="2"/>
      <c r="D9" s="2">
        <v>540</v>
      </c>
      <c r="E9" s="2"/>
      <c r="F9" s="2">
        <f t="shared" si="0"/>
        <v>21460</v>
      </c>
    </row>
    <row r="10" spans="1:6" x14ac:dyDescent="0.25">
      <c r="A10" t="s">
        <v>9</v>
      </c>
      <c r="B10" s="2">
        <v>16000</v>
      </c>
      <c r="C10" s="2">
        <v>6176.4</v>
      </c>
      <c r="D10" s="2">
        <v>0</v>
      </c>
      <c r="E10" s="2">
        <v>2939.63</v>
      </c>
      <c r="F10" s="2">
        <f t="shared" si="0"/>
        <v>19236.77</v>
      </c>
    </row>
    <row r="11" spans="1:6" x14ac:dyDescent="0.25">
      <c r="A11" t="s">
        <v>10</v>
      </c>
      <c r="B11" s="2">
        <v>60000</v>
      </c>
      <c r="C11" s="2"/>
      <c r="D11" s="2">
        <v>540</v>
      </c>
      <c r="E11" s="2"/>
      <c r="F11" s="2">
        <f t="shared" si="0"/>
        <v>59460</v>
      </c>
    </row>
    <row r="12" spans="1:6" x14ac:dyDescent="0.25">
      <c r="A12" t="s">
        <v>11</v>
      </c>
      <c r="B12" s="2">
        <v>12000</v>
      </c>
      <c r="C12" s="2"/>
      <c r="D12" s="2">
        <v>0</v>
      </c>
      <c r="E12" s="2"/>
      <c r="F12" s="2">
        <f t="shared" si="0"/>
        <v>12000</v>
      </c>
    </row>
    <row r="13" spans="1:6" x14ac:dyDescent="0.25">
      <c r="A13" t="s">
        <v>12</v>
      </c>
      <c r="B13" s="2">
        <v>16000</v>
      </c>
      <c r="C13" s="2"/>
      <c r="D13" s="2">
        <v>0</v>
      </c>
      <c r="E13" s="2"/>
      <c r="F13" s="2">
        <f t="shared" si="0"/>
        <v>16000</v>
      </c>
    </row>
    <row r="14" spans="1:6" x14ac:dyDescent="0.25">
      <c r="A14" t="s">
        <v>13</v>
      </c>
      <c r="B14" s="2">
        <v>10000</v>
      </c>
      <c r="C14" s="2"/>
      <c r="D14" s="2">
        <v>360</v>
      </c>
      <c r="E14" s="2"/>
      <c r="F14" s="2">
        <f t="shared" si="0"/>
        <v>9640</v>
      </c>
    </row>
    <row r="15" spans="1:6" x14ac:dyDescent="0.25">
      <c r="A15" t="s">
        <v>14</v>
      </c>
      <c r="B15" s="2">
        <v>280000</v>
      </c>
      <c r="C15" s="2">
        <f t="shared" ref="C15:D15" si="1">SUM(C2:C14)</f>
        <v>6176.4</v>
      </c>
      <c r="D15" s="2">
        <f t="shared" si="1"/>
        <v>4140</v>
      </c>
      <c r="E15" s="2">
        <f>SUM(E2:E14)</f>
        <v>2939.63</v>
      </c>
      <c r="F15" s="2">
        <f>SUM(F2:F14)</f>
        <v>279096.77</v>
      </c>
    </row>
    <row r="16" spans="1:6" x14ac:dyDescent="0.25">
      <c r="F16" s="2">
        <v>277456.77</v>
      </c>
    </row>
    <row r="17" spans="3:9" x14ac:dyDescent="0.25">
      <c r="F17" s="4">
        <f>F15-F16</f>
        <v>1640</v>
      </c>
    </row>
    <row r="18" spans="3:9" x14ac:dyDescent="0.25">
      <c r="D18" s="3"/>
    </row>
    <row r="20" spans="3:9" x14ac:dyDescent="0.25">
      <c r="C20" s="3">
        <f>C10-E10</f>
        <v>3236.7699999999995</v>
      </c>
      <c r="I20" s="3">
        <f>F15-C20</f>
        <v>275860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2025-05-19T19:29:25Z</dcterms:created>
  <dcterms:modified xsi:type="dcterms:W3CDTF">2025-05-20T18:52:15Z</dcterms:modified>
</cp:coreProperties>
</file>