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3C0DF728-2598-4237-9381-A99E62160191}" xr6:coauthVersionLast="47" xr6:coauthVersionMax="47" xr10:uidLastSave="{00000000-0000-0000-0000-000000000000}"/>
  <bookViews>
    <workbookView xWindow="14430" yWindow="30" windowWidth="14340" windowHeight="15525" tabRatio="660" activeTab="5" xr2:uid="{2D639311-3196-4530-9640-99BA53F11DCF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D4" i="6"/>
  <c r="E4" i="6"/>
  <c r="F4" i="6"/>
  <c r="G4" i="6"/>
  <c r="H4" i="6"/>
  <c r="I4" i="6"/>
  <c r="J4" i="6"/>
  <c r="K4" i="6"/>
  <c r="L4" i="6"/>
  <c r="M4" i="6"/>
  <c r="N4" i="6"/>
  <c r="N3" i="6"/>
  <c r="N2" i="6"/>
  <c r="B3" i="6"/>
  <c r="C3" i="6"/>
  <c r="D3" i="6"/>
  <c r="E3" i="6"/>
  <c r="F3" i="6"/>
  <c r="G3" i="6"/>
  <c r="H3" i="6"/>
  <c r="I3" i="6"/>
  <c r="J3" i="6"/>
  <c r="K3" i="6"/>
  <c r="L3" i="6"/>
  <c r="M3" i="6"/>
  <c r="C2" i="6"/>
  <c r="D2" i="6"/>
  <c r="E2" i="6"/>
  <c r="F2" i="6"/>
  <c r="G2" i="6"/>
  <c r="H2" i="6"/>
  <c r="I2" i="6"/>
  <c r="J2" i="6"/>
  <c r="K2" i="6"/>
  <c r="L2" i="6"/>
  <c r="M2" i="6"/>
  <c r="B2" i="6"/>
  <c r="C3" i="5"/>
  <c r="O3" i="5" s="1"/>
  <c r="D3" i="5"/>
  <c r="E3" i="5"/>
  <c r="F3" i="5"/>
  <c r="G3" i="5"/>
  <c r="H3" i="5"/>
  <c r="I3" i="5"/>
  <c r="J3" i="5"/>
  <c r="K3" i="5"/>
  <c r="L3" i="5"/>
  <c r="M3" i="5"/>
  <c r="N3" i="5"/>
  <c r="D2" i="5"/>
  <c r="E2" i="5"/>
  <c r="E4" i="5" s="1"/>
  <c r="F2" i="5"/>
  <c r="G2" i="5"/>
  <c r="G4" i="5" s="1"/>
  <c r="H2" i="5"/>
  <c r="I2" i="5"/>
  <c r="J2" i="5"/>
  <c r="K2" i="5"/>
  <c r="L2" i="5"/>
  <c r="M2" i="5"/>
  <c r="M4" i="5" s="1"/>
  <c r="N2" i="5"/>
  <c r="C2" i="5"/>
  <c r="F4" i="5"/>
  <c r="H4" i="5"/>
  <c r="I4" i="5"/>
  <c r="J4" i="5"/>
  <c r="A3" i="5"/>
  <c r="A2" i="5"/>
  <c r="C4" i="5" l="1"/>
  <c r="N4" i="5"/>
  <c r="L4" i="5"/>
  <c r="D4" i="5"/>
  <c r="K4" i="5"/>
  <c r="O2" i="5"/>
  <c r="O4" i="5" s="1"/>
  <c r="K236" i="1" l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<sst xmlns="http://schemas.openxmlformats.org/spreadsheetml/2006/main" count="1270" uniqueCount="280">
  <si>
    <t>Estabelecimentos CNES-SC</t>
  </si>
  <si>
    <t>Freqüência</t>
  </si>
  <si>
    <t>Valor Aprovado</t>
  </si>
  <si>
    <t>2522209 HOSPITAL MISERICORDIA</t>
  </si>
  <si>
    <t>2641445 POLICLINICA DE REFERENCIA REGIONAL RIO DO SUL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</si>
  <si>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</si>
  <si>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</si>
  <si>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</si>
  <si>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</si>
  <si>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4564812 MULTI HOSPITAL</t>
  </si>
  <si>
    <t>5195756 CIS NORDESTE SC</t>
  </si>
  <si>
    <t>7728557 BOJ FILIAL</t>
  </si>
  <si>
    <t>9530053 DARIO ANTONELLI OFTALMOLOGIA LTDA</t>
  </si>
  <si>
    <t>9712038 HOSPITAL DE OLHOS DE CRICIUMA</t>
  </si>
  <si>
    <t>9819371 CLINICA MEDICA CORAL</t>
  </si>
  <si>
    <t>Total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</si>
  <si>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</si>
  <si>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</si>
  <si>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</si>
  <si>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</si>
  <si>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</si>
  <si>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</si>
  <si>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</si>
  <si>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</si>
  <si>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</si>
  <si>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</si>
  <si>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</si>
  <si>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</si>
  <si>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</si>
  <si>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</si>
  <si>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</si>
  <si>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</si>
  <si>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</si>
  <si>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</si>
  <si>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</si>
  <si>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</si>
  <si>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</si>
  <si>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</si>
  <si>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</si>
  <si>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</si>
  <si>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</si>
  <si>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</si>
  <si>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</si>
  <si>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</si>
  <si>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</si>
  <si>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</si>
  <si>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</si>
  <si>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</si>
  <si>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</si>
  <si>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</si>
  <si>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</si>
  <si>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</si>
  <si>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</si>
  <si>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</si>
  <si>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</si>
  <si>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</si>
  <si>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</si>
  <si>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</si>
  <si>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</si>
  <si>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</si>
  <si>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</si>
  <si>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</si>
  <si>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</si>
  <si>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</si>
  <si>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</si>
  <si>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</si>
  <si>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</si>
  <si>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</si>
  <si>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</si>
  <si>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</si>
  <si>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</si>
  <si>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</si>
  <si>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</si>
  <si>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</si>
  <si>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</si>
  <si>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</si>
  <si>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</si>
  <si>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</si>
  <si>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</si>
  <si>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</si>
  <si>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</si>
  <si>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</si>
  <si>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</si>
  <si>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</si>
  <si>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</si>
  <si>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</si>
  <si>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</si>
  <si>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</si>
  <si>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</si>
  <si>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</si>
  <si>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</si>
  <si>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</si>
  <si>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</si>
  <si>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</si>
  <si>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</si>
  <si>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</si>
  <si>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</si>
  <si>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</si>
  <si>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</si>
  <si>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</si>
  <si>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</si>
  <si>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</si>
  <si>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</si>
  <si>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</si>
  <si>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</si>
  <si>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</si>
  <si>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</si>
  <si>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</si>
  <si>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</si>
  <si>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</si>
  <si>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</si>
  <si>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</si>
  <si>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</si>
  <si>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</si>
  <si>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</si>
  <si>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</si>
  <si>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</si>
  <si>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</si>
  <si>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</si>
  <si>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</si>
  <si>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</si>
  <si>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</si>
  <si>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</si>
  <si>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</si>
  <si>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</si>
  <si>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</si>
  <si>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</si>
  <si>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</si>
  <si>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</si>
  <si>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</si>
  <si>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</si>
  <si>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</si>
  <si>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</si>
  <si>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</si>
  <si>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</si>
  <si>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</si>
  <si>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</si>
  <si>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</si>
  <si>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</si>
  <si>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</si>
  <si>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</si>
  <si>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</si>
  <si>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</si>
  <si>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</si>
  <si>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</si>
  <si>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</si>
  <si>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</si>
  <si>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</si>
  <si>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</si>
  <si>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</si>
  <si>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</si>
  <si>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</si>
  <si>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</si>
  <si>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</si>
  <si>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</si>
  <si>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</si>
  <si>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</si>
  <si>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</si>
  <si>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</si>
  <si>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</si>
  <si>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</si>
  <si>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</si>
  <si>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</si>
  <si>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</si>
  <si>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</si>
  <si>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</si>
  <si>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</si>
  <si>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</si>
  <si>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</si>
  <si>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</si>
  <si>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</si>
  <si>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</si>
  <si>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</si>
  <si>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</si>
  <si>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</si>
  <si>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</si>
  <si>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</si>
  <si>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</si>
  <si>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</si>
  <si>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</si>
  <si>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</si>
  <si>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</si>
  <si>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</si>
  <si>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</si>
  <si>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</si>
  <si>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</si>
  <si>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</si>
  <si>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</si>
  <si>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</si>
  <si>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</si>
  <si>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</si>
  <si>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</si>
  <si>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</si>
  <si>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</si>
  <si>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</si>
  <si>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</si>
  <si>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</si>
  <si>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</si>
  <si>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</si>
  <si>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</si>
  <si>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</si>
  <si>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</si>
  <si>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</si>
  <si>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</si>
  <si>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</si>
  <si>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</si>
  <si>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</si>
  <si>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</si>
  <si>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</si>
  <si>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</si>
  <si>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</si>
  <si>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</si>
  <si>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</si>
  <si>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</si>
  <si>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</si>
  <si>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</si>
  <si>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</si>
  <si>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</si>
  <si>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</si>
  <si>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</si>
  <si>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</si>
  <si>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</si>
  <si>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</si>
  <si>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</si>
  <si>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</si>
  <si>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</si>
  <si>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</si>
  <si>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</si>
  <si>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</si>
  <si>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</si>
  <si>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</si>
  <si>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</si>
  <si>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</si>
  <si>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</si>
  <si>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</si>
  <si>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</si>
  <si>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</si>
  <si>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</si>
  <si>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</si>
  <si>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</si>
  <si>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</si>
  <si>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</si>
  <si>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</si>
  <si>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</si>
  <si>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</si>
  <si>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</si>
  <si>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</si>
  <si>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</si>
  <si>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</si>
  <si>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</si>
  <si>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</si>
  <si>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</si>
  <si>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</si>
  <si>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</si>
  <si>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</si>
  <si>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</si>
  <si>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</si>
  <si>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</si>
  <si>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</si>
  <si>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</si>
  <si>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</si>
  <si>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</si>
  <si>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</si>
  <si>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</si>
  <si>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</si>
  <si>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</si>
  <si>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</si>
  <si>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</si>
  <si>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</si>
  <si>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</si>
  <si>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</si>
  <si>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</si>
  <si>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</si>
  <si>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</si>
  <si>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</si>
  <si>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</si>
  <si>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</si>
  <si>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</si>
  <si>
    <t>0405010184 TRATAMENTO CIRURGICO DE BLEFAROCALASE</t>
  </si>
  <si>
    <t>0405050364 TRATAMENTO CIRURGICO DE PTERIGIO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</si>
</sst>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2" fontId="0" fillId="2" borderId="0" xfId="0" applyNumberFormat="1" applyFill="1"/>
    <xf numFmtId="44" fontId="0" fillId="0" borderId="0" xfId="1" applyFont="1"/>
    <xf numFmtId="44" fontId="0" fillId="2" borderId="0" xfId="1" applyFon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3426-570A-49CB-BD1A-1A3BCBA878A7}">
  <dimension ref="A1:K236"/>
  <sheetViews>
    <sheetView topLeftCell="A101" workbookViewId="0">
      <selection activeCell="B109" sqref="B109"/>
    </sheetView>
  </sheetViews>
  <sheetFormatPr defaultRowHeight="15" x14ac:dyDescent="0.25"/>
  <cols>
    <col min="6" max="6" width="35.42578125" bestFit="1" customWidth="1"/>
  </cols>
  <sheetData>
    <row r="1" spans="1:11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s="1" t="s">
        <v>21</v>
      </c>
      <c r="G1" t="s">
        <v>22</v>
      </c>
      <c r="H1" t="s">
        <v>23</v>
      </c>
      <c r="I1" t="s">
        <v>24</v>
      </c>
      <c r="J1" t="s">
        <v>25</v>
      </c>
      <c r="K1" s="2" t="s">
        <v>26</v>
      </c>
    </row>
    <row r="2" spans="1:11" x14ac:dyDescent="0.25">
      <c r="A2">
        <v>406050015</v>
      </c>
      <c r="B2" t="s">
        <v>27</v>
      </c>
      <c r="C2" t="s">
        <v>28</v>
      </c>
      <c r="D2" t="s">
        <v>29</v>
      </c>
      <c r="E2" s="3">
        <v>3503.86</v>
      </c>
      <c r="F2" s="4">
        <v>875.96500000000003</v>
      </c>
      <c r="G2" s="3"/>
      <c r="H2" s="3">
        <v>4379.8249999999998</v>
      </c>
      <c r="I2" t="s">
        <v>30</v>
      </c>
      <c r="J2" t="s">
        <v>31</v>
      </c>
      <c r="K2" s="2">
        <f>F2/E2</f>
        <v>0.25</v>
      </c>
    </row>
    <row r="3" spans="1:11" x14ac:dyDescent="0.25">
      <c r="A3">
        <v>406050023</v>
      </c>
      <c r="B3" t="s">
        <v>32</v>
      </c>
      <c r="C3" t="s">
        <v>28</v>
      </c>
      <c r="D3" t="s">
        <v>29</v>
      </c>
      <c r="E3" s="3">
        <v>5898.15</v>
      </c>
      <c r="F3" s="4">
        <v>1474.5374999999999</v>
      </c>
      <c r="G3" s="3"/>
      <c r="H3" s="3">
        <v>7372.6875</v>
      </c>
      <c r="I3" t="s">
        <v>30</v>
      </c>
      <c r="J3" t="s">
        <v>31</v>
      </c>
      <c r="K3" s="2">
        <f t="shared" ref="K3:K66" si="0">F3/E3</f>
        <v>0.25</v>
      </c>
    </row>
    <row r="4" spans="1:11" x14ac:dyDescent="0.25">
      <c r="A4">
        <v>406050031</v>
      </c>
      <c r="B4" t="s">
        <v>33</v>
      </c>
      <c r="C4" t="s">
        <v>28</v>
      </c>
      <c r="D4" t="s">
        <v>29</v>
      </c>
      <c r="E4" s="3">
        <v>5969.25</v>
      </c>
      <c r="F4" s="4">
        <v>1492.3125</v>
      </c>
      <c r="G4" s="3"/>
      <c r="H4" s="3">
        <v>7461.5625</v>
      </c>
      <c r="I4" t="s">
        <v>30</v>
      </c>
      <c r="J4" t="s">
        <v>31</v>
      </c>
      <c r="K4" s="2">
        <f t="shared" si="0"/>
        <v>0.25</v>
      </c>
    </row>
    <row r="5" spans="1:11" x14ac:dyDescent="0.25">
      <c r="A5">
        <v>406050040</v>
      </c>
      <c r="B5" t="s">
        <v>34</v>
      </c>
      <c r="C5" t="s">
        <v>28</v>
      </c>
      <c r="D5" t="s">
        <v>29</v>
      </c>
      <c r="E5" s="3">
        <v>5866.09</v>
      </c>
      <c r="F5" s="4">
        <v>1466.5225</v>
      </c>
      <c r="G5" s="3"/>
      <c r="H5" s="3">
        <v>7332.6125000000002</v>
      </c>
      <c r="I5" t="s">
        <v>30</v>
      </c>
      <c r="J5" t="s">
        <v>31</v>
      </c>
      <c r="K5" s="2">
        <f t="shared" si="0"/>
        <v>0.25</v>
      </c>
    </row>
    <row r="6" spans="1:11" x14ac:dyDescent="0.25">
      <c r="A6">
        <v>406050058</v>
      </c>
      <c r="B6" t="s">
        <v>35</v>
      </c>
      <c r="C6" t="s">
        <v>28</v>
      </c>
      <c r="D6" t="s">
        <v>29</v>
      </c>
      <c r="E6" s="3">
        <v>5947.88</v>
      </c>
      <c r="F6" s="4">
        <v>1486.97</v>
      </c>
      <c r="G6" s="3"/>
      <c r="H6" s="3">
        <v>7434.85</v>
      </c>
      <c r="I6" t="s">
        <v>30</v>
      </c>
      <c r="J6" t="s">
        <v>31</v>
      </c>
      <c r="K6" s="2">
        <f t="shared" si="0"/>
        <v>0.25</v>
      </c>
    </row>
    <row r="7" spans="1:11" x14ac:dyDescent="0.25">
      <c r="A7">
        <v>406050066</v>
      </c>
      <c r="B7" t="s">
        <v>36</v>
      </c>
      <c r="C7" t="s">
        <v>28</v>
      </c>
      <c r="D7" t="s">
        <v>29</v>
      </c>
      <c r="E7" s="3">
        <v>5783.12</v>
      </c>
      <c r="F7" s="4">
        <v>1445.78</v>
      </c>
      <c r="G7" s="3"/>
      <c r="H7" s="3">
        <v>7228.9</v>
      </c>
      <c r="I7" t="s">
        <v>30</v>
      </c>
      <c r="J7" t="s">
        <v>31</v>
      </c>
      <c r="K7" s="2">
        <f t="shared" si="0"/>
        <v>0.25</v>
      </c>
    </row>
    <row r="8" spans="1:11" x14ac:dyDescent="0.25">
      <c r="A8">
        <v>406050074</v>
      </c>
      <c r="B8" t="s">
        <v>37</v>
      </c>
      <c r="C8" t="s">
        <v>28</v>
      </c>
      <c r="D8" t="s">
        <v>29</v>
      </c>
      <c r="E8" s="3">
        <v>8236.93</v>
      </c>
      <c r="F8" s="4">
        <v>2059.2325000000001</v>
      </c>
      <c r="G8" s="3"/>
      <c r="H8" s="3">
        <v>10296.1625</v>
      </c>
      <c r="I8" t="s">
        <v>30</v>
      </c>
      <c r="J8" t="s">
        <v>31</v>
      </c>
      <c r="K8" s="2">
        <f t="shared" si="0"/>
        <v>0.25</v>
      </c>
    </row>
    <row r="9" spans="1:11" x14ac:dyDescent="0.25">
      <c r="A9">
        <v>406050082</v>
      </c>
      <c r="B9" t="s">
        <v>38</v>
      </c>
      <c r="C9" t="s">
        <v>28</v>
      </c>
      <c r="D9" t="s">
        <v>29</v>
      </c>
      <c r="E9" s="3">
        <v>8568.09</v>
      </c>
      <c r="F9" s="4">
        <v>2142.0225</v>
      </c>
      <c r="G9" s="3"/>
      <c r="H9" s="3">
        <v>10710.112499999999</v>
      </c>
      <c r="I9" t="s">
        <v>30</v>
      </c>
      <c r="J9" t="s">
        <v>31</v>
      </c>
      <c r="K9" s="2">
        <f t="shared" si="0"/>
        <v>0.25</v>
      </c>
    </row>
    <row r="10" spans="1:11" x14ac:dyDescent="0.25">
      <c r="A10">
        <v>406050090</v>
      </c>
      <c r="B10" t="s">
        <v>39</v>
      </c>
      <c r="C10" t="s">
        <v>28</v>
      </c>
      <c r="D10" t="s">
        <v>29</v>
      </c>
      <c r="E10" s="3">
        <v>9190.9599999999991</v>
      </c>
      <c r="F10" s="4">
        <v>2297.7399999999998</v>
      </c>
      <c r="G10" s="3"/>
      <c r="H10" s="3">
        <v>11488.7</v>
      </c>
      <c r="I10" t="s">
        <v>30</v>
      </c>
      <c r="J10" t="s">
        <v>31</v>
      </c>
      <c r="K10" s="2">
        <f t="shared" si="0"/>
        <v>0.25</v>
      </c>
    </row>
    <row r="11" spans="1:11" x14ac:dyDescent="0.25">
      <c r="A11">
        <v>406050104</v>
      </c>
      <c r="B11" t="s">
        <v>40</v>
      </c>
      <c r="C11" t="s">
        <v>28</v>
      </c>
      <c r="D11" t="s">
        <v>29</v>
      </c>
      <c r="E11" s="3">
        <v>6475.87</v>
      </c>
      <c r="F11" s="4">
        <v>1618.9675</v>
      </c>
      <c r="G11" s="3"/>
      <c r="H11" s="3">
        <v>8094.8374999999996</v>
      </c>
      <c r="I11" t="s">
        <v>30</v>
      </c>
      <c r="J11" t="s">
        <v>31</v>
      </c>
      <c r="K11" s="2">
        <f t="shared" si="0"/>
        <v>0.25</v>
      </c>
    </row>
    <row r="12" spans="1:11" x14ac:dyDescent="0.25">
      <c r="A12">
        <v>406050112</v>
      </c>
      <c r="B12" t="s">
        <v>41</v>
      </c>
      <c r="C12" t="s">
        <v>28</v>
      </c>
      <c r="D12" t="s">
        <v>29</v>
      </c>
      <c r="E12" s="3">
        <v>7544.56</v>
      </c>
      <c r="F12" s="4">
        <v>1886.14</v>
      </c>
      <c r="G12" s="3"/>
      <c r="H12" s="3">
        <v>9430.7000000000007</v>
      </c>
      <c r="I12" t="s">
        <v>30</v>
      </c>
      <c r="J12" t="s">
        <v>31</v>
      </c>
      <c r="K12" s="2">
        <f t="shared" si="0"/>
        <v>0.25</v>
      </c>
    </row>
    <row r="13" spans="1:11" x14ac:dyDescent="0.25">
      <c r="A13">
        <v>406050120</v>
      </c>
      <c r="B13" t="s">
        <v>42</v>
      </c>
      <c r="C13" t="s">
        <v>28</v>
      </c>
      <c r="D13" t="s">
        <v>29</v>
      </c>
      <c r="E13" s="3">
        <v>6241.93</v>
      </c>
      <c r="F13" s="4">
        <v>1560.4825000000001</v>
      </c>
      <c r="G13" s="3"/>
      <c r="H13" s="3">
        <v>7802.4125000000004</v>
      </c>
      <c r="I13" t="s">
        <v>30</v>
      </c>
      <c r="J13" t="s">
        <v>31</v>
      </c>
      <c r="K13" s="2">
        <f t="shared" si="0"/>
        <v>0.25</v>
      </c>
    </row>
    <row r="14" spans="1:11" x14ac:dyDescent="0.25">
      <c r="A14">
        <v>406050139</v>
      </c>
      <c r="B14" t="s">
        <v>43</v>
      </c>
      <c r="C14" t="s">
        <v>28</v>
      </c>
      <c r="D14" t="s">
        <v>29</v>
      </c>
      <c r="E14" s="3">
        <v>6743.83</v>
      </c>
      <c r="F14" s="4">
        <v>1685.9575</v>
      </c>
      <c r="G14" s="3"/>
      <c r="H14" s="3">
        <v>8429.7875000000004</v>
      </c>
      <c r="I14" t="s">
        <v>30</v>
      </c>
      <c r="J14" t="s">
        <v>31</v>
      </c>
      <c r="K14" s="2">
        <f t="shared" si="0"/>
        <v>0.25</v>
      </c>
    </row>
    <row r="15" spans="1:11" x14ac:dyDescent="0.25">
      <c r="A15">
        <v>415010012</v>
      </c>
      <c r="B15" t="s">
        <v>44</v>
      </c>
      <c r="C15" t="s">
        <v>45</v>
      </c>
      <c r="D15" t="s">
        <v>29</v>
      </c>
      <c r="E15" s="3">
        <v>0</v>
      </c>
      <c r="F15" s="4">
        <v>0</v>
      </c>
      <c r="G15" s="3"/>
      <c r="H15" s="3">
        <v>0</v>
      </c>
      <c r="I15" t="s">
        <v>46</v>
      </c>
      <c r="J15" t="s">
        <v>31</v>
      </c>
      <c r="K15" s="2">
        <v>0</v>
      </c>
    </row>
    <row r="16" spans="1:11" x14ac:dyDescent="0.25">
      <c r="A16">
        <v>415020034</v>
      </c>
      <c r="B16" t="s">
        <v>47</v>
      </c>
      <c r="C16" t="s">
        <v>45</v>
      </c>
      <c r="D16" t="s">
        <v>29</v>
      </c>
      <c r="E16" s="3">
        <v>0</v>
      </c>
      <c r="F16" s="4">
        <v>0</v>
      </c>
      <c r="G16" s="3"/>
      <c r="H16" s="3">
        <v>0</v>
      </c>
      <c r="I16" t="s">
        <v>46</v>
      </c>
      <c r="J16" t="s">
        <v>31</v>
      </c>
      <c r="K16" s="2">
        <v>0</v>
      </c>
    </row>
    <row r="17" spans="1:11" x14ac:dyDescent="0.25">
      <c r="A17">
        <v>415020042</v>
      </c>
      <c r="B17" t="s">
        <v>48</v>
      </c>
      <c r="C17" t="s">
        <v>45</v>
      </c>
      <c r="D17" t="s">
        <v>29</v>
      </c>
      <c r="E17" s="3">
        <v>0</v>
      </c>
      <c r="F17" s="4">
        <v>0</v>
      </c>
      <c r="G17" s="3"/>
      <c r="H17" s="3">
        <v>0</v>
      </c>
      <c r="I17" t="s">
        <v>30</v>
      </c>
      <c r="J17" t="s">
        <v>31</v>
      </c>
      <c r="K17" s="2">
        <v>0</v>
      </c>
    </row>
    <row r="18" spans="1:11" x14ac:dyDescent="0.25">
      <c r="A18">
        <v>415020050</v>
      </c>
      <c r="B18" t="s">
        <v>49</v>
      </c>
      <c r="C18" t="s">
        <v>45</v>
      </c>
      <c r="D18" t="s">
        <v>29</v>
      </c>
      <c r="E18" s="3">
        <v>0</v>
      </c>
      <c r="F18" s="4">
        <v>0</v>
      </c>
      <c r="G18" s="3"/>
      <c r="H18" s="3">
        <v>0</v>
      </c>
      <c r="I18" t="s">
        <v>30</v>
      </c>
      <c r="J18" t="s">
        <v>31</v>
      </c>
      <c r="K18" s="2">
        <v>0</v>
      </c>
    </row>
    <row r="19" spans="1:11" x14ac:dyDescent="0.25">
      <c r="A19">
        <v>415020069</v>
      </c>
      <c r="B19" t="s">
        <v>50</v>
      </c>
      <c r="C19" t="s">
        <v>45</v>
      </c>
      <c r="D19" t="s">
        <v>29</v>
      </c>
      <c r="E19" s="3">
        <v>0</v>
      </c>
      <c r="F19" s="4">
        <v>0</v>
      </c>
      <c r="G19" s="3"/>
      <c r="H19" s="3">
        <v>0</v>
      </c>
      <c r="I19" t="s">
        <v>46</v>
      </c>
      <c r="J19" t="s">
        <v>31</v>
      </c>
      <c r="K19" s="2">
        <v>0</v>
      </c>
    </row>
    <row r="20" spans="1:11" x14ac:dyDescent="0.25">
      <c r="A20">
        <v>415020077</v>
      </c>
      <c r="B20" t="s">
        <v>51</v>
      </c>
      <c r="C20" t="s">
        <v>45</v>
      </c>
      <c r="D20" t="s">
        <v>29</v>
      </c>
      <c r="E20" s="3">
        <v>0</v>
      </c>
      <c r="F20" s="4">
        <v>0</v>
      </c>
      <c r="G20" s="3"/>
      <c r="H20" s="3">
        <v>0</v>
      </c>
      <c r="I20" t="s">
        <v>46</v>
      </c>
      <c r="J20" t="s">
        <v>31</v>
      </c>
      <c r="K20" s="2">
        <v>0</v>
      </c>
    </row>
    <row r="21" spans="1:11" x14ac:dyDescent="0.25">
      <c r="A21">
        <v>415040027</v>
      </c>
      <c r="B21" t="s">
        <v>52</v>
      </c>
      <c r="C21" t="s">
        <v>45</v>
      </c>
      <c r="D21" t="s">
        <v>29</v>
      </c>
      <c r="E21" s="3">
        <v>521.77</v>
      </c>
      <c r="F21" s="4">
        <v>1300</v>
      </c>
      <c r="G21" s="3"/>
      <c r="H21" s="3">
        <v>1821.77</v>
      </c>
      <c r="I21" t="s">
        <v>53</v>
      </c>
      <c r="J21" t="s">
        <v>31</v>
      </c>
      <c r="K21" s="2">
        <f>F21/E21</f>
        <v>2.491519251777603</v>
      </c>
    </row>
    <row r="22" spans="1:11" x14ac:dyDescent="0.25">
      <c r="A22">
        <v>415040035</v>
      </c>
      <c r="B22" t="s">
        <v>54</v>
      </c>
      <c r="C22" t="s">
        <v>45</v>
      </c>
      <c r="D22" t="s">
        <v>29</v>
      </c>
      <c r="E22" s="3">
        <v>543.08000000000004</v>
      </c>
      <c r="F22" s="4">
        <v>1300</v>
      </c>
      <c r="G22" s="3"/>
      <c r="H22" s="3">
        <v>1843.08</v>
      </c>
      <c r="I22" t="s">
        <v>53</v>
      </c>
      <c r="J22" t="s">
        <v>31</v>
      </c>
      <c r="K22" s="2">
        <f t="shared" si="0"/>
        <v>2.3937541430360167</v>
      </c>
    </row>
    <row r="23" spans="1:11" x14ac:dyDescent="0.25">
      <c r="A23">
        <v>303040203</v>
      </c>
      <c r="B23" t="s">
        <v>55</v>
      </c>
      <c r="C23" t="s">
        <v>56</v>
      </c>
      <c r="D23" t="s">
        <v>29</v>
      </c>
      <c r="E23" s="3">
        <v>309.73</v>
      </c>
      <c r="F23" s="4">
        <v>309.73</v>
      </c>
      <c r="G23" s="3"/>
      <c r="H23" s="3">
        <v>619.46</v>
      </c>
      <c r="I23" t="s">
        <v>53</v>
      </c>
      <c r="J23" t="s">
        <v>31</v>
      </c>
      <c r="K23" s="2">
        <f t="shared" si="0"/>
        <v>1</v>
      </c>
    </row>
    <row r="24" spans="1:11" x14ac:dyDescent="0.25">
      <c r="A24">
        <v>403010047</v>
      </c>
      <c r="B24" t="s">
        <v>57</v>
      </c>
      <c r="C24" t="s">
        <v>56</v>
      </c>
      <c r="D24" t="s">
        <v>29</v>
      </c>
      <c r="E24" s="3">
        <v>2018.51</v>
      </c>
      <c r="F24" s="4">
        <v>2018.51</v>
      </c>
      <c r="G24" s="3"/>
      <c r="H24" s="3">
        <v>4037.02</v>
      </c>
      <c r="I24" t="s">
        <v>30</v>
      </c>
      <c r="J24" t="s">
        <v>31</v>
      </c>
      <c r="K24" s="2">
        <f t="shared" si="0"/>
        <v>1</v>
      </c>
    </row>
    <row r="25" spans="1:11" x14ac:dyDescent="0.25">
      <c r="A25">
        <v>403010055</v>
      </c>
      <c r="B25" t="s">
        <v>58</v>
      </c>
      <c r="C25" t="s">
        <v>56</v>
      </c>
      <c r="D25" t="s">
        <v>29</v>
      </c>
      <c r="E25" s="3">
        <v>2144.87</v>
      </c>
      <c r="F25" s="4">
        <v>2144.87</v>
      </c>
      <c r="G25" s="3"/>
      <c r="H25" s="3">
        <v>4289.74</v>
      </c>
      <c r="I25" t="s">
        <v>30</v>
      </c>
      <c r="J25" t="s">
        <v>31</v>
      </c>
      <c r="K25" s="2">
        <f t="shared" si="0"/>
        <v>1</v>
      </c>
    </row>
    <row r="26" spans="1:11" x14ac:dyDescent="0.25">
      <c r="A26">
        <v>403010071</v>
      </c>
      <c r="B26" t="s">
        <v>59</v>
      </c>
      <c r="C26" t="s">
        <v>56</v>
      </c>
      <c r="D26" t="s">
        <v>29</v>
      </c>
      <c r="E26" s="3">
        <v>1980.66</v>
      </c>
      <c r="F26" s="4">
        <v>1980.66</v>
      </c>
      <c r="G26" s="3"/>
      <c r="H26" s="3">
        <v>3961.32</v>
      </c>
      <c r="I26" t="s">
        <v>30</v>
      </c>
      <c r="J26" t="s">
        <v>31</v>
      </c>
      <c r="K26" s="2">
        <f t="shared" si="0"/>
        <v>1</v>
      </c>
    </row>
    <row r="27" spans="1:11" x14ac:dyDescent="0.25">
      <c r="A27">
        <v>403010110</v>
      </c>
      <c r="B27" t="s">
        <v>60</v>
      </c>
      <c r="C27" t="s">
        <v>56</v>
      </c>
      <c r="D27" t="s">
        <v>29</v>
      </c>
      <c r="E27" s="3">
        <v>2133.0700000000002</v>
      </c>
      <c r="F27" s="4">
        <v>2133.0700000000002</v>
      </c>
      <c r="G27" s="3"/>
      <c r="H27" s="3">
        <v>4266.1400000000003</v>
      </c>
      <c r="I27" t="s">
        <v>30</v>
      </c>
      <c r="J27" t="s">
        <v>31</v>
      </c>
      <c r="K27" s="2">
        <f t="shared" si="0"/>
        <v>1</v>
      </c>
    </row>
    <row r="28" spans="1:11" x14ac:dyDescent="0.25">
      <c r="A28">
        <v>403010128</v>
      </c>
      <c r="B28" t="s">
        <v>61</v>
      </c>
      <c r="C28" t="s">
        <v>56</v>
      </c>
      <c r="D28" t="s">
        <v>29</v>
      </c>
      <c r="E28" s="3">
        <v>3169.61</v>
      </c>
      <c r="F28" s="4">
        <v>3169.61</v>
      </c>
      <c r="G28" s="3"/>
      <c r="H28" s="3">
        <v>6339.22</v>
      </c>
      <c r="I28" t="s">
        <v>30</v>
      </c>
      <c r="J28" t="s">
        <v>31</v>
      </c>
      <c r="K28" s="2">
        <f t="shared" si="0"/>
        <v>1</v>
      </c>
    </row>
    <row r="29" spans="1:11" x14ac:dyDescent="0.25">
      <c r="A29">
        <v>403010136</v>
      </c>
      <c r="B29" t="s">
        <v>62</v>
      </c>
      <c r="C29" t="s">
        <v>56</v>
      </c>
      <c r="D29" t="s">
        <v>29</v>
      </c>
      <c r="E29" s="3">
        <v>2246.48</v>
      </c>
      <c r="F29" s="4">
        <v>2246.48</v>
      </c>
      <c r="G29" s="3"/>
      <c r="H29" s="3">
        <v>4492.96</v>
      </c>
      <c r="I29" t="s">
        <v>30</v>
      </c>
      <c r="J29" t="s">
        <v>31</v>
      </c>
      <c r="K29" s="2">
        <f t="shared" si="0"/>
        <v>1</v>
      </c>
    </row>
    <row r="30" spans="1:11" x14ac:dyDescent="0.25">
      <c r="A30">
        <v>403010144</v>
      </c>
      <c r="B30" t="s">
        <v>63</v>
      </c>
      <c r="C30" t="s">
        <v>56</v>
      </c>
      <c r="D30" t="s">
        <v>29</v>
      </c>
      <c r="E30" s="3">
        <v>2018.51</v>
      </c>
      <c r="F30" s="4">
        <v>2018.51</v>
      </c>
      <c r="G30" s="3"/>
      <c r="H30" s="3">
        <v>4037.02</v>
      </c>
      <c r="I30" t="s">
        <v>30</v>
      </c>
      <c r="J30" t="s">
        <v>31</v>
      </c>
      <c r="K30" s="2">
        <f t="shared" si="0"/>
        <v>1</v>
      </c>
    </row>
    <row r="31" spans="1:11" x14ac:dyDescent="0.25">
      <c r="A31">
        <v>403010217</v>
      </c>
      <c r="B31" t="s">
        <v>64</v>
      </c>
      <c r="C31" t="s">
        <v>56</v>
      </c>
      <c r="D31" t="s">
        <v>29</v>
      </c>
      <c r="E31" s="3">
        <v>2018.51</v>
      </c>
      <c r="F31" s="4">
        <v>2018.51</v>
      </c>
      <c r="G31" s="3"/>
      <c r="H31" s="3">
        <v>4037.02</v>
      </c>
      <c r="I31" t="s">
        <v>30</v>
      </c>
      <c r="J31" t="s">
        <v>31</v>
      </c>
      <c r="K31" s="2">
        <f t="shared" si="0"/>
        <v>1</v>
      </c>
    </row>
    <row r="32" spans="1:11" x14ac:dyDescent="0.25">
      <c r="A32">
        <v>403010225</v>
      </c>
      <c r="B32" t="s">
        <v>65</v>
      </c>
      <c r="C32" t="s">
        <v>56</v>
      </c>
      <c r="D32" t="s">
        <v>29</v>
      </c>
      <c r="E32" s="3">
        <v>1343.12</v>
      </c>
      <c r="F32" s="4">
        <v>1343.12</v>
      </c>
      <c r="G32" s="3"/>
      <c r="H32" s="3">
        <v>2686.24</v>
      </c>
      <c r="I32" t="s">
        <v>30</v>
      </c>
      <c r="J32" t="s">
        <v>31</v>
      </c>
      <c r="K32" s="2">
        <f t="shared" si="0"/>
        <v>1</v>
      </c>
    </row>
    <row r="33" spans="1:11" x14ac:dyDescent="0.25">
      <c r="A33">
        <v>403010233</v>
      </c>
      <c r="B33" t="s">
        <v>66</v>
      </c>
      <c r="C33" t="s">
        <v>56</v>
      </c>
      <c r="D33" t="s">
        <v>29</v>
      </c>
      <c r="E33" s="3">
        <v>1446.84</v>
      </c>
      <c r="F33" s="4">
        <v>1446.84</v>
      </c>
      <c r="G33" s="3"/>
      <c r="H33" s="3">
        <v>2893.68</v>
      </c>
      <c r="I33" t="s">
        <v>30</v>
      </c>
      <c r="J33" t="s">
        <v>31</v>
      </c>
      <c r="K33" s="2">
        <f t="shared" si="0"/>
        <v>1</v>
      </c>
    </row>
    <row r="34" spans="1:11" x14ac:dyDescent="0.25">
      <c r="A34">
        <v>403010241</v>
      </c>
      <c r="B34" t="s">
        <v>67</v>
      </c>
      <c r="C34" t="s">
        <v>56</v>
      </c>
      <c r="D34" t="s">
        <v>29</v>
      </c>
      <c r="E34" s="3">
        <v>2018.51</v>
      </c>
      <c r="F34" s="4">
        <v>2018.51</v>
      </c>
      <c r="G34" s="3"/>
      <c r="H34" s="3">
        <v>4037.02</v>
      </c>
      <c r="I34" t="s">
        <v>30</v>
      </c>
      <c r="J34" t="s">
        <v>31</v>
      </c>
      <c r="K34" s="2">
        <f t="shared" si="0"/>
        <v>1</v>
      </c>
    </row>
    <row r="35" spans="1:11" x14ac:dyDescent="0.25">
      <c r="A35">
        <v>403010250</v>
      </c>
      <c r="B35" t="s">
        <v>68</v>
      </c>
      <c r="C35" t="s">
        <v>56</v>
      </c>
      <c r="D35" t="s">
        <v>29</v>
      </c>
      <c r="E35" s="3">
        <v>2018.51</v>
      </c>
      <c r="F35" s="4">
        <v>2018.51</v>
      </c>
      <c r="G35" s="3"/>
      <c r="H35" s="3">
        <v>4037.02</v>
      </c>
      <c r="I35" t="s">
        <v>30</v>
      </c>
      <c r="J35" t="s">
        <v>31</v>
      </c>
      <c r="K35" s="2">
        <f t="shared" si="0"/>
        <v>1</v>
      </c>
    </row>
    <row r="36" spans="1:11" x14ac:dyDescent="0.25">
      <c r="A36">
        <v>403010330</v>
      </c>
      <c r="B36" t="s">
        <v>69</v>
      </c>
      <c r="C36" t="s">
        <v>56</v>
      </c>
      <c r="D36" t="s">
        <v>29</v>
      </c>
      <c r="E36" s="3">
        <v>1906.52</v>
      </c>
      <c r="F36" s="4">
        <v>1906.52</v>
      </c>
      <c r="G36" s="3"/>
      <c r="H36" s="3">
        <v>3813.04</v>
      </c>
      <c r="I36" t="s">
        <v>30</v>
      </c>
      <c r="J36" t="s">
        <v>31</v>
      </c>
      <c r="K36" s="2">
        <f t="shared" si="0"/>
        <v>1</v>
      </c>
    </row>
    <row r="37" spans="1:11" x14ac:dyDescent="0.25">
      <c r="A37">
        <v>403010357</v>
      </c>
      <c r="B37" t="s">
        <v>70</v>
      </c>
      <c r="C37" t="s">
        <v>56</v>
      </c>
      <c r="D37" t="s">
        <v>29</v>
      </c>
      <c r="E37" s="3">
        <v>702.09</v>
      </c>
      <c r="F37" s="4">
        <v>702.09</v>
      </c>
      <c r="G37" s="3"/>
      <c r="H37" s="3">
        <v>1404.18</v>
      </c>
      <c r="I37" t="s">
        <v>30</v>
      </c>
      <c r="J37" t="s">
        <v>31</v>
      </c>
      <c r="K37" s="2">
        <f t="shared" si="0"/>
        <v>1</v>
      </c>
    </row>
    <row r="38" spans="1:11" x14ac:dyDescent="0.25">
      <c r="A38">
        <v>403010390</v>
      </c>
      <c r="B38" t="s">
        <v>71</v>
      </c>
      <c r="C38" t="s">
        <v>56</v>
      </c>
      <c r="D38" t="s">
        <v>29</v>
      </c>
      <c r="E38" s="3">
        <v>1657.64</v>
      </c>
      <c r="F38" s="4">
        <v>1657.64</v>
      </c>
      <c r="G38" s="3"/>
      <c r="H38" s="3">
        <v>3315.28</v>
      </c>
      <c r="I38" t="s">
        <v>30</v>
      </c>
      <c r="J38" t="s">
        <v>31</v>
      </c>
      <c r="K38" s="2">
        <f t="shared" si="0"/>
        <v>1</v>
      </c>
    </row>
    <row r="39" spans="1:11" x14ac:dyDescent="0.25">
      <c r="A39">
        <v>403020018</v>
      </c>
      <c r="B39" t="s">
        <v>72</v>
      </c>
      <c r="C39" t="s">
        <v>56</v>
      </c>
      <c r="D39" t="s">
        <v>29</v>
      </c>
      <c r="E39" s="3">
        <v>1797.49</v>
      </c>
      <c r="F39" s="4">
        <v>1797.49</v>
      </c>
      <c r="G39" s="3"/>
      <c r="H39" s="3">
        <v>3594.98</v>
      </c>
      <c r="I39" t="s">
        <v>30</v>
      </c>
      <c r="J39" t="s">
        <v>31</v>
      </c>
      <c r="K39" s="2">
        <f t="shared" si="0"/>
        <v>1</v>
      </c>
    </row>
    <row r="40" spans="1:11" x14ac:dyDescent="0.25">
      <c r="A40">
        <v>403020026</v>
      </c>
      <c r="B40" t="s">
        <v>73</v>
      </c>
      <c r="C40" t="s">
        <v>56</v>
      </c>
      <c r="D40" t="s">
        <v>29</v>
      </c>
      <c r="E40" s="3">
        <v>1797.49</v>
      </c>
      <c r="F40" s="4">
        <v>1797.49</v>
      </c>
      <c r="G40" s="3"/>
      <c r="H40" s="3">
        <v>3594.98</v>
      </c>
      <c r="I40" t="s">
        <v>30</v>
      </c>
      <c r="J40" t="s">
        <v>31</v>
      </c>
      <c r="K40" s="2">
        <f t="shared" si="0"/>
        <v>1</v>
      </c>
    </row>
    <row r="41" spans="1:11" x14ac:dyDescent="0.25">
      <c r="A41">
        <v>403020034</v>
      </c>
      <c r="B41" t="s">
        <v>74</v>
      </c>
      <c r="C41" t="s">
        <v>56</v>
      </c>
      <c r="D41" t="s">
        <v>29</v>
      </c>
      <c r="E41" s="3">
        <v>800.7</v>
      </c>
      <c r="F41" s="4">
        <v>800.7</v>
      </c>
      <c r="G41" s="3"/>
      <c r="H41" s="3">
        <v>1601.4</v>
      </c>
      <c r="I41" t="s">
        <v>30</v>
      </c>
      <c r="J41" t="s">
        <v>31</v>
      </c>
      <c r="K41" s="2">
        <f t="shared" si="0"/>
        <v>1</v>
      </c>
    </row>
    <row r="42" spans="1:11" x14ac:dyDescent="0.25">
      <c r="A42">
        <v>403020042</v>
      </c>
      <c r="B42" t="s">
        <v>75</v>
      </c>
      <c r="C42" t="s">
        <v>56</v>
      </c>
      <c r="D42" t="s">
        <v>29</v>
      </c>
      <c r="E42" s="3">
        <v>1521.84</v>
      </c>
      <c r="F42" s="4">
        <v>1521.84</v>
      </c>
      <c r="G42" s="3"/>
      <c r="H42" s="3">
        <v>3043.68</v>
      </c>
      <c r="I42" t="s">
        <v>30</v>
      </c>
      <c r="J42" t="s">
        <v>31</v>
      </c>
      <c r="K42" s="2">
        <f t="shared" si="0"/>
        <v>1</v>
      </c>
    </row>
    <row r="43" spans="1:11" x14ac:dyDescent="0.25">
      <c r="A43">
        <v>403020050</v>
      </c>
      <c r="B43" t="s">
        <v>76</v>
      </c>
      <c r="C43" t="s">
        <v>56</v>
      </c>
      <c r="D43" t="s">
        <v>29</v>
      </c>
      <c r="E43" s="3">
        <v>785.04</v>
      </c>
      <c r="F43" s="4">
        <v>785.04</v>
      </c>
      <c r="G43" s="3"/>
      <c r="H43" s="3">
        <v>1570.08</v>
      </c>
      <c r="I43" t="s">
        <v>30</v>
      </c>
      <c r="J43" t="s">
        <v>31</v>
      </c>
      <c r="K43" s="2">
        <f t="shared" si="0"/>
        <v>1</v>
      </c>
    </row>
    <row r="44" spans="1:11" x14ac:dyDescent="0.25">
      <c r="A44">
        <v>403020069</v>
      </c>
      <c r="B44" t="s">
        <v>77</v>
      </c>
      <c r="C44" t="s">
        <v>56</v>
      </c>
      <c r="D44" t="s">
        <v>29</v>
      </c>
      <c r="E44" s="3">
        <v>1401.75</v>
      </c>
      <c r="F44" s="4">
        <v>1401.75</v>
      </c>
      <c r="G44" s="3"/>
      <c r="H44" s="3">
        <v>2803.5</v>
      </c>
      <c r="I44" t="s">
        <v>30</v>
      </c>
      <c r="J44" t="s">
        <v>31</v>
      </c>
      <c r="K44" s="2">
        <f t="shared" si="0"/>
        <v>1</v>
      </c>
    </row>
    <row r="45" spans="1:11" x14ac:dyDescent="0.25">
      <c r="A45">
        <v>403020093</v>
      </c>
      <c r="B45" t="s">
        <v>78</v>
      </c>
      <c r="C45" t="s">
        <v>56</v>
      </c>
      <c r="D45" t="s">
        <v>29</v>
      </c>
      <c r="E45" s="3">
        <v>1856.81</v>
      </c>
      <c r="F45" s="4">
        <v>1856.81</v>
      </c>
      <c r="G45" s="3"/>
      <c r="H45" s="3">
        <v>3713.62</v>
      </c>
      <c r="I45" t="s">
        <v>30</v>
      </c>
      <c r="J45" t="s">
        <v>31</v>
      </c>
      <c r="K45" s="2">
        <f t="shared" si="0"/>
        <v>1</v>
      </c>
    </row>
    <row r="46" spans="1:11" x14ac:dyDescent="0.25">
      <c r="A46">
        <v>403020115</v>
      </c>
      <c r="B46" t="s">
        <v>79</v>
      </c>
      <c r="C46" t="s">
        <v>56</v>
      </c>
      <c r="D46" t="s">
        <v>29</v>
      </c>
      <c r="E46" s="3">
        <v>1318.46</v>
      </c>
      <c r="F46" s="4">
        <v>1318.46</v>
      </c>
      <c r="G46" s="3"/>
      <c r="H46" s="3">
        <v>2636.92</v>
      </c>
      <c r="I46" t="s">
        <v>30</v>
      </c>
      <c r="J46" t="s">
        <v>31</v>
      </c>
      <c r="K46" s="2">
        <f t="shared" si="0"/>
        <v>1</v>
      </c>
    </row>
    <row r="47" spans="1:11" x14ac:dyDescent="0.25">
      <c r="A47">
        <v>403020131</v>
      </c>
      <c r="B47" t="s">
        <v>80</v>
      </c>
      <c r="C47" t="s">
        <v>56</v>
      </c>
      <c r="D47" t="s">
        <v>29</v>
      </c>
      <c r="E47" s="3">
        <v>459.18</v>
      </c>
      <c r="F47" s="4">
        <v>459.18</v>
      </c>
      <c r="G47" s="3"/>
      <c r="H47" s="3">
        <v>918.36</v>
      </c>
      <c r="I47" t="s">
        <v>30</v>
      </c>
      <c r="J47" t="s">
        <v>31</v>
      </c>
      <c r="K47" s="2">
        <f t="shared" si="0"/>
        <v>1</v>
      </c>
    </row>
    <row r="48" spans="1:11" x14ac:dyDescent="0.25">
      <c r="A48">
        <v>403030013</v>
      </c>
      <c r="B48" t="s">
        <v>81</v>
      </c>
      <c r="C48" t="s">
        <v>56</v>
      </c>
      <c r="D48" t="s">
        <v>29</v>
      </c>
      <c r="E48" s="3">
        <v>1847.07</v>
      </c>
      <c r="F48" s="4">
        <v>1847.07</v>
      </c>
      <c r="G48" s="3"/>
      <c r="H48" s="3">
        <v>3694.14</v>
      </c>
      <c r="I48" t="s">
        <v>30</v>
      </c>
      <c r="J48" t="s">
        <v>31</v>
      </c>
      <c r="K48" s="2">
        <f t="shared" si="0"/>
        <v>1</v>
      </c>
    </row>
    <row r="49" spans="1:11" x14ac:dyDescent="0.25">
      <c r="A49">
        <v>403030021</v>
      </c>
      <c r="B49" t="s">
        <v>82</v>
      </c>
      <c r="C49" t="s">
        <v>56</v>
      </c>
      <c r="D49" t="s">
        <v>29</v>
      </c>
      <c r="E49" s="3">
        <v>1980.66</v>
      </c>
      <c r="F49" s="4">
        <v>1980.66</v>
      </c>
      <c r="G49" s="3"/>
      <c r="H49" s="3">
        <v>3961.32</v>
      </c>
      <c r="I49" t="s">
        <v>30</v>
      </c>
      <c r="J49" t="s">
        <v>31</v>
      </c>
      <c r="K49" s="2">
        <f t="shared" si="0"/>
        <v>1</v>
      </c>
    </row>
    <row r="50" spans="1:11" x14ac:dyDescent="0.25">
      <c r="A50">
        <v>403030030</v>
      </c>
      <c r="B50" t="s">
        <v>83</v>
      </c>
      <c r="C50" t="s">
        <v>56</v>
      </c>
      <c r="D50" t="s">
        <v>29</v>
      </c>
      <c r="E50" s="3">
        <v>3321.14</v>
      </c>
      <c r="F50" s="4">
        <v>3321.14</v>
      </c>
      <c r="G50" s="3"/>
      <c r="H50" s="3">
        <v>6642.28</v>
      </c>
      <c r="I50" t="s">
        <v>30</v>
      </c>
      <c r="J50" t="s">
        <v>31</v>
      </c>
      <c r="K50" s="2">
        <f t="shared" si="0"/>
        <v>1</v>
      </c>
    </row>
    <row r="51" spans="1:11" x14ac:dyDescent="0.25">
      <c r="A51">
        <v>403030048</v>
      </c>
      <c r="B51" t="s">
        <v>84</v>
      </c>
      <c r="C51" t="s">
        <v>56</v>
      </c>
      <c r="D51" t="s">
        <v>29</v>
      </c>
      <c r="E51" s="3">
        <v>1900.97</v>
      </c>
      <c r="F51" s="4">
        <v>1900.97</v>
      </c>
      <c r="G51" s="3"/>
      <c r="H51" s="3">
        <v>3801.94</v>
      </c>
      <c r="I51" t="s">
        <v>30</v>
      </c>
      <c r="J51" t="s">
        <v>31</v>
      </c>
      <c r="K51" s="2">
        <f t="shared" si="0"/>
        <v>1</v>
      </c>
    </row>
    <row r="52" spans="1:11" x14ac:dyDescent="0.25">
      <c r="A52">
        <v>403030056</v>
      </c>
      <c r="B52" t="s">
        <v>85</v>
      </c>
      <c r="C52" t="s">
        <v>56</v>
      </c>
      <c r="D52" t="s">
        <v>29</v>
      </c>
      <c r="E52" s="3">
        <v>1500.72</v>
      </c>
      <c r="F52" s="4">
        <v>1500.72</v>
      </c>
      <c r="G52" s="3"/>
      <c r="H52" s="3">
        <v>3001.44</v>
      </c>
      <c r="I52" t="s">
        <v>30</v>
      </c>
      <c r="J52" t="s">
        <v>31</v>
      </c>
      <c r="K52" s="2">
        <f t="shared" si="0"/>
        <v>1</v>
      </c>
    </row>
    <row r="53" spans="1:11" x14ac:dyDescent="0.25">
      <c r="A53">
        <v>403030064</v>
      </c>
      <c r="B53" t="s">
        <v>86</v>
      </c>
      <c r="C53" t="s">
        <v>56</v>
      </c>
      <c r="D53" t="s">
        <v>29</v>
      </c>
      <c r="E53" s="3">
        <v>2991.07</v>
      </c>
      <c r="F53" s="4">
        <v>2991.07</v>
      </c>
      <c r="G53" s="3"/>
      <c r="H53" s="3">
        <v>5982.14</v>
      </c>
      <c r="I53" t="s">
        <v>30</v>
      </c>
      <c r="J53" t="s">
        <v>31</v>
      </c>
      <c r="K53" s="2">
        <f t="shared" si="0"/>
        <v>1</v>
      </c>
    </row>
    <row r="54" spans="1:11" x14ac:dyDescent="0.25">
      <c r="A54">
        <v>403030080</v>
      </c>
      <c r="B54" t="s">
        <v>87</v>
      </c>
      <c r="C54" t="s">
        <v>56</v>
      </c>
      <c r="D54" t="s">
        <v>29</v>
      </c>
      <c r="E54" s="3">
        <v>2605.25</v>
      </c>
      <c r="F54" s="4">
        <v>2605.25</v>
      </c>
      <c r="G54" s="3"/>
      <c r="H54" s="3">
        <v>5210.5</v>
      </c>
      <c r="I54" t="s">
        <v>30</v>
      </c>
      <c r="J54" t="s">
        <v>31</v>
      </c>
      <c r="K54" s="2">
        <f t="shared" si="0"/>
        <v>1</v>
      </c>
    </row>
    <row r="55" spans="1:11" x14ac:dyDescent="0.25">
      <c r="A55">
        <v>403030099</v>
      </c>
      <c r="B55" t="s">
        <v>88</v>
      </c>
      <c r="C55" t="s">
        <v>56</v>
      </c>
      <c r="D55" t="s">
        <v>29</v>
      </c>
      <c r="E55" s="3">
        <v>3143.88</v>
      </c>
      <c r="F55" s="4">
        <v>3143.88</v>
      </c>
      <c r="G55" s="3"/>
      <c r="H55" s="3">
        <v>6287.76</v>
      </c>
      <c r="I55" t="s">
        <v>30</v>
      </c>
      <c r="J55" t="s">
        <v>31</v>
      </c>
      <c r="K55" s="2">
        <f t="shared" si="0"/>
        <v>1</v>
      </c>
    </row>
    <row r="56" spans="1:11" x14ac:dyDescent="0.25">
      <c r="A56">
        <v>403030102</v>
      </c>
      <c r="B56" t="s">
        <v>89</v>
      </c>
      <c r="C56" t="s">
        <v>56</v>
      </c>
      <c r="D56" t="s">
        <v>29</v>
      </c>
      <c r="E56" s="3">
        <v>2644.92</v>
      </c>
      <c r="F56" s="4">
        <v>2644.92</v>
      </c>
      <c r="G56" s="3"/>
      <c r="H56" s="3">
        <v>5289.84</v>
      </c>
      <c r="I56" t="s">
        <v>30</v>
      </c>
      <c r="J56" t="s">
        <v>31</v>
      </c>
      <c r="K56" s="2">
        <f t="shared" si="0"/>
        <v>1</v>
      </c>
    </row>
    <row r="57" spans="1:11" x14ac:dyDescent="0.25">
      <c r="A57">
        <v>403030110</v>
      </c>
      <c r="B57" t="s">
        <v>90</v>
      </c>
      <c r="C57" t="s">
        <v>56</v>
      </c>
      <c r="D57" t="s">
        <v>29</v>
      </c>
      <c r="E57" s="3">
        <v>1101.76</v>
      </c>
      <c r="F57" s="4">
        <v>1101.76</v>
      </c>
      <c r="G57" s="3"/>
      <c r="H57" s="3">
        <v>2203.52</v>
      </c>
      <c r="I57" t="s">
        <v>30</v>
      </c>
      <c r="J57" t="s">
        <v>31</v>
      </c>
      <c r="K57" s="2">
        <f t="shared" si="0"/>
        <v>1</v>
      </c>
    </row>
    <row r="58" spans="1:11" x14ac:dyDescent="0.25">
      <c r="A58">
        <v>403030129</v>
      </c>
      <c r="B58" t="s">
        <v>91</v>
      </c>
      <c r="C58" t="s">
        <v>56</v>
      </c>
      <c r="D58" t="s">
        <v>29</v>
      </c>
      <c r="E58" s="3">
        <v>3636.09</v>
      </c>
      <c r="F58" s="4">
        <v>3636.09</v>
      </c>
      <c r="G58" s="3"/>
      <c r="H58" s="3">
        <v>7272.18</v>
      </c>
      <c r="I58" t="s">
        <v>30</v>
      </c>
      <c r="J58" t="s">
        <v>31</v>
      </c>
      <c r="K58" s="2">
        <f t="shared" si="0"/>
        <v>1</v>
      </c>
    </row>
    <row r="59" spans="1:11" x14ac:dyDescent="0.25">
      <c r="A59">
        <v>403030137</v>
      </c>
      <c r="B59" t="s">
        <v>92</v>
      </c>
      <c r="C59" t="s">
        <v>56</v>
      </c>
      <c r="D59" t="s">
        <v>29</v>
      </c>
      <c r="E59" s="3">
        <v>2664.13</v>
      </c>
      <c r="F59" s="4">
        <v>2664.13</v>
      </c>
      <c r="G59" s="3"/>
      <c r="H59" s="3">
        <v>5328.26</v>
      </c>
      <c r="I59" t="s">
        <v>30</v>
      </c>
      <c r="J59" t="s">
        <v>31</v>
      </c>
      <c r="K59" s="2">
        <f t="shared" si="0"/>
        <v>1</v>
      </c>
    </row>
    <row r="60" spans="1:11" x14ac:dyDescent="0.25">
      <c r="A60">
        <v>403030145</v>
      </c>
      <c r="B60" t="s">
        <v>93</v>
      </c>
      <c r="C60" t="s">
        <v>56</v>
      </c>
      <c r="D60" t="s">
        <v>29</v>
      </c>
      <c r="E60" s="3">
        <v>3159.63</v>
      </c>
      <c r="F60" s="4">
        <v>3159.63</v>
      </c>
      <c r="G60" s="3"/>
      <c r="H60" s="3">
        <v>6319.26</v>
      </c>
      <c r="I60" t="s">
        <v>30</v>
      </c>
      <c r="J60" t="s">
        <v>31</v>
      </c>
      <c r="K60" s="2">
        <f t="shared" si="0"/>
        <v>1</v>
      </c>
    </row>
    <row r="61" spans="1:11" x14ac:dyDescent="0.25">
      <c r="A61">
        <v>403030153</v>
      </c>
      <c r="B61" t="s">
        <v>94</v>
      </c>
      <c r="C61" t="s">
        <v>56</v>
      </c>
      <c r="D61" t="s">
        <v>29</v>
      </c>
      <c r="E61" s="3">
        <v>3824.25</v>
      </c>
      <c r="F61" s="4">
        <v>3824.25</v>
      </c>
      <c r="G61" s="3"/>
      <c r="H61" s="3">
        <v>7648.5</v>
      </c>
      <c r="I61" t="s">
        <v>30</v>
      </c>
      <c r="J61" t="s">
        <v>31</v>
      </c>
      <c r="K61" s="2">
        <f t="shared" si="0"/>
        <v>1</v>
      </c>
    </row>
    <row r="62" spans="1:11" x14ac:dyDescent="0.25">
      <c r="A62">
        <v>403030161</v>
      </c>
      <c r="B62" t="s">
        <v>95</v>
      </c>
      <c r="C62" t="s">
        <v>56</v>
      </c>
      <c r="D62" t="s">
        <v>29</v>
      </c>
      <c r="E62" s="3">
        <v>1875.12</v>
      </c>
      <c r="F62" s="4">
        <v>1875.12</v>
      </c>
      <c r="G62" s="3"/>
      <c r="H62" s="3">
        <v>3750.24</v>
      </c>
      <c r="I62" t="s">
        <v>30</v>
      </c>
      <c r="J62" t="s">
        <v>31</v>
      </c>
      <c r="K62" s="2">
        <f t="shared" si="0"/>
        <v>1</v>
      </c>
    </row>
    <row r="63" spans="1:11" x14ac:dyDescent="0.25">
      <c r="A63">
        <v>403040019</v>
      </c>
      <c r="B63" t="s">
        <v>96</v>
      </c>
      <c r="C63" t="s">
        <v>56</v>
      </c>
      <c r="D63" t="s">
        <v>29</v>
      </c>
      <c r="E63" s="3">
        <v>4846.8900000000003</v>
      </c>
      <c r="F63" s="4">
        <v>4846.8900000000003</v>
      </c>
      <c r="G63" s="3"/>
      <c r="H63" s="3">
        <v>9693.7800000000007</v>
      </c>
      <c r="I63" t="s">
        <v>30</v>
      </c>
      <c r="J63" t="s">
        <v>31</v>
      </c>
      <c r="K63" s="2">
        <f t="shared" si="0"/>
        <v>1</v>
      </c>
    </row>
    <row r="64" spans="1:11" x14ac:dyDescent="0.25">
      <c r="A64">
        <v>403040027</v>
      </c>
      <c r="B64" t="s">
        <v>97</v>
      </c>
      <c r="C64" t="s">
        <v>56</v>
      </c>
      <c r="D64" t="s">
        <v>29</v>
      </c>
      <c r="E64" s="3">
        <v>2991.07</v>
      </c>
      <c r="F64" s="4">
        <v>2991.07</v>
      </c>
      <c r="G64" s="3"/>
      <c r="H64" s="3">
        <v>5982.14</v>
      </c>
      <c r="I64" t="s">
        <v>30</v>
      </c>
      <c r="J64" t="s">
        <v>31</v>
      </c>
      <c r="K64" s="2">
        <f t="shared" si="0"/>
        <v>1</v>
      </c>
    </row>
    <row r="65" spans="1:11" x14ac:dyDescent="0.25">
      <c r="A65">
        <v>403040051</v>
      </c>
      <c r="B65" t="s">
        <v>98</v>
      </c>
      <c r="C65" t="s">
        <v>56</v>
      </c>
      <c r="D65" t="s">
        <v>29</v>
      </c>
      <c r="E65" s="3">
        <v>2907.65</v>
      </c>
      <c r="F65" s="4">
        <v>2907.65</v>
      </c>
      <c r="G65" s="3"/>
      <c r="H65" s="3">
        <v>5815.3</v>
      </c>
      <c r="I65" t="s">
        <v>30</v>
      </c>
      <c r="J65" t="s">
        <v>31</v>
      </c>
      <c r="K65" s="2">
        <f t="shared" si="0"/>
        <v>1</v>
      </c>
    </row>
    <row r="66" spans="1:11" x14ac:dyDescent="0.25">
      <c r="A66">
        <v>403040078</v>
      </c>
      <c r="B66" t="s">
        <v>99</v>
      </c>
      <c r="C66" t="s">
        <v>56</v>
      </c>
      <c r="D66" t="s">
        <v>29</v>
      </c>
      <c r="E66" s="3">
        <v>3457.55</v>
      </c>
      <c r="F66" s="4">
        <v>3457.55</v>
      </c>
      <c r="G66" s="3"/>
      <c r="H66" s="3">
        <v>6915.1</v>
      </c>
      <c r="I66" t="s">
        <v>30</v>
      </c>
      <c r="J66" t="s">
        <v>31</v>
      </c>
      <c r="K66" s="2">
        <f t="shared" si="0"/>
        <v>1</v>
      </c>
    </row>
    <row r="67" spans="1:11" x14ac:dyDescent="0.25">
      <c r="A67">
        <v>403040086</v>
      </c>
      <c r="B67" t="s">
        <v>100</v>
      </c>
      <c r="C67" t="s">
        <v>56</v>
      </c>
      <c r="D67" t="s">
        <v>29</v>
      </c>
      <c r="E67" s="3">
        <v>2008.01</v>
      </c>
      <c r="F67" s="4">
        <v>2008.01</v>
      </c>
      <c r="G67" s="3"/>
      <c r="H67" s="3">
        <v>4016.02</v>
      </c>
      <c r="I67" t="s">
        <v>30</v>
      </c>
      <c r="J67" t="s">
        <v>31</v>
      </c>
      <c r="K67" s="2">
        <f t="shared" ref="K67:K130" si="1">F67/E67</f>
        <v>1</v>
      </c>
    </row>
    <row r="68" spans="1:11" x14ac:dyDescent="0.25">
      <c r="A68">
        <v>403040094</v>
      </c>
      <c r="B68" t="s">
        <v>101</v>
      </c>
      <c r="C68" t="s">
        <v>56</v>
      </c>
      <c r="D68" t="s">
        <v>29</v>
      </c>
      <c r="E68" s="3">
        <v>3159.63</v>
      </c>
      <c r="F68" s="4">
        <v>3159.63</v>
      </c>
      <c r="G68" s="3"/>
      <c r="H68" s="3">
        <v>6319.26</v>
      </c>
      <c r="I68" t="s">
        <v>30</v>
      </c>
      <c r="J68" t="s">
        <v>31</v>
      </c>
      <c r="K68" s="2">
        <f t="shared" si="1"/>
        <v>1</v>
      </c>
    </row>
    <row r="69" spans="1:11" x14ac:dyDescent="0.25">
      <c r="A69">
        <v>403040108</v>
      </c>
      <c r="B69" t="s">
        <v>102</v>
      </c>
      <c r="C69" t="s">
        <v>56</v>
      </c>
      <c r="D69" t="s">
        <v>29</v>
      </c>
      <c r="E69" s="3">
        <v>3645.71</v>
      </c>
      <c r="F69" s="4">
        <v>3645.71</v>
      </c>
      <c r="G69" s="3"/>
      <c r="H69" s="3">
        <v>7291.42</v>
      </c>
      <c r="I69" t="s">
        <v>30</v>
      </c>
      <c r="J69" t="s">
        <v>31</v>
      </c>
      <c r="K69" s="2">
        <f t="shared" si="1"/>
        <v>1</v>
      </c>
    </row>
    <row r="70" spans="1:11" x14ac:dyDescent="0.25">
      <c r="A70">
        <v>403040116</v>
      </c>
      <c r="B70" t="s">
        <v>103</v>
      </c>
      <c r="C70" t="s">
        <v>56</v>
      </c>
      <c r="D70" t="s">
        <v>29</v>
      </c>
      <c r="E70" s="3">
        <v>3159.63</v>
      </c>
      <c r="F70" s="4">
        <v>3159.63</v>
      </c>
      <c r="G70" s="3"/>
      <c r="H70" s="3">
        <v>6319.26</v>
      </c>
      <c r="I70" t="s">
        <v>30</v>
      </c>
      <c r="J70" t="s">
        <v>31</v>
      </c>
      <c r="K70" s="2">
        <f t="shared" si="1"/>
        <v>1</v>
      </c>
    </row>
    <row r="71" spans="1:11" x14ac:dyDescent="0.25">
      <c r="A71">
        <v>403040124</v>
      </c>
      <c r="B71" t="s">
        <v>104</v>
      </c>
      <c r="C71" t="s">
        <v>56</v>
      </c>
      <c r="D71" t="s">
        <v>29</v>
      </c>
      <c r="E71" s="3">
        <v>3645.71</v>
      </c>
      <c r="F71" s="4">
        <v>3645.71</v>
      </c>
      <c r="G71" s="3"/>
      <c r="H71" s="3">
        <v>7291.42</v>
      </c>
      <c r="I71" t="s">
        <v>30</v>
      </c>
      <c r="J71" t="s">
        <v>31</v>
      </c>
      <c r="K71" s="2">
        <f t="shared" si="1"/>
        <v>1</v>
      </c>
    </row>
    <row r="72" spans="1:11" x14ac:dyDescent="0.25">
      <c r="A72">
        <v>403050030</v>
      </c>
      <c r="B72" t="s">
        <v>105</v>
      </c>
      <c r="C72" t="s">
        <v>56</v>
      </c>
      <c r="D72" t="s">
        <v>29</v>
      </c>
      <c r="E72" s="3">
        <v>564.29</v>
      </c>
      <c r="F72" s="4">
        <v>564.29</v>
      </c>
      <c r="G72" s="3"/>
      <c r="H72" s="3">
        <v>1128.58</v>
      </c>
      <c r="I72" t="s">
        <v>30</v>
      </c>
      <c r="J72" t="s">
        <v>31</v>
      </c>
      <c r="K72" s="2">
        <f t="shared" si="1"/>
        <v>1</v>
      </c>
    </row>
    <row r="73" spans="1:11" x14ac:dyDescent="0.25">
      <c r="A73">
        <v>403050049</v>
      </c>
      <c r="B73" t="s">
        <v>106</v>
      </c>
      <c r="C73" t="s">
        <v>56</v>
      </c>
      <c r="D73" t="s">
        <v>29</v>
      </c>
      <c r="E73" s="3">
        <v>1988.31</v>
      </c>
      <c r="F73" s="4">
        <v>1988.31</v>
      </c>
      <c r="G73" s="3"/>
      <c r="H73" s="3">
        <v>3976.62</v>
      </c>
      <c r="I73" t="s">
        <v>30</v>
      </c>
      <c r="J73" t="s">
        <v>31</v>
      </c>
      <c r="K73" s="2">
        <f t="shared" si="1"/>
        <v>1</v>
      </c>
    </row>
    <row r="74" spans="1:11" x14ac:dyDescent="0.25">
      <c r="A74">
        <v>403050057</v>
      </c>
      <c r="B74" t="s">
        <v>107</v>
      </c>
      <c r="C74" t="s">
        <v>56</v>
      </c>
      <c r="D74" t="s">
        <v>29</v>
      </c>
      <c r="E74" s="3">
        <v>1328.41</v>
      </c>
      <c r="F74" s="4">
        <v>1328.41</v>
      </c>
      <c r="G74" s="3"/>
      <c r="H74" s="3">
        <v>2656.82</v>
      </c>
      <c r="I74" t="s">
        <v>30</v>
      </c>
      <c r="J74" t="s">
        <v>31</v>
      </c>
      <c r="K74" s="2">
        <f t="shared" si="1"/>
        <v>1</v>
      </c>
    </row>
    <row r="75" spans="1:11" x14ac:dyDescent="0.25">
      <c r="A75">
        <v>403050065</v>
      </c>
      <c r="B75" t="s">
        <v>108</v>
      </c>
      <c r="C75" t="s">
        <v>56</v>
      </c>
      <c r="D75" t="s">
        <v>29</v>
      </c>
      <c r="E75" s="3">
        <v>850.16</v>
      </c>
      <c r="F75" s="4">
        <v>850.16</v>
      </c>
      <c r="G75" s="3"/>
      <c r="H75" s="3">
        <v>1700.32</v>
      </c>
      <c r="I75" t="s">
        <v>30</v>
      </c>
      <c r="J75" t="s">
        <v>31</v>
      </c>
      <c r="K75" s="2">
        <f t="shared" si="1"/>
        <v>1</v>
      </c>
    </row>
    <row r="76" spans="1:11" x14ac:dyDescent="0.25">
      <c r="A76">
        <v>403050073</v>
      </c>
      <c r="B76" t="s">
        <v>109</v>
      </c>
      <c r="C76" t="s">
        <v>56</v>
      </c>
      <c r="D76" t="s">
        <v>29</v>
      </c>
      <c r="E76" s="3">
        <v>1578.66</v>
      </c>
      <c r="F76" s="4">
        <v>1578.66</v>
      </c>
      <c r="G76" s="3"/>
      <c r="H76" s="3">
        <v>3157.32</v>
      </c>
      <c r="I76" t="s">
        <v>30</v>
      </c>
      <c r="J76" t="s">
        <v>31</v>
      </c>
      <c r="K76" s="2">
        <f t="shared" si="1"/>
        <v>1</v>
      </c>
    </row>
    <row r="77" spans="1:11" x14ac:dyDescent="0.25">
      <c r="A77">
        <v>403050090</v>
      </c>
      <c r="B77" t="s">
        <v>110</v>
      </c>
      <c r="C77" t="s">
        <v>56</v>
      </c>
      <c r="D77" t="s">
        <v>29</v>
      </c>
      <c r="E77" s="3">
        <v>1423.23</v>
      </c>
      <c r="F77" s="4">
        <v>1423.23</v>
      </c>
      <c r="G77" s="3"/>
      <c r="H77" s="3">
        <v>2846.46</v>
      </c>
      <c r="I77" t="s">
        <v>30</v>
      </c>
      <c r="J77" t="s">
        <v>31</v>
      </c>
      <c r="K77" s="2">
        <f t="shared" si="1"/>
        <v>1</v>
      </c>
    </row>
    <row r="78" spans="1:11" x14ac:dyDescent="0.25">
      <c r="A78">
        <v>403050103</v>
      </c>
      <c r="B78" t="s">
        <v>111</v>
      </c>
      <c r="C78" t="s">
        <v>56</v>
      </c>
      <c r="D78" t="s">
        <v>29</v>
      </c>
      <c r="E78" s="3">
        <v>1328.41</v>
      </c>
      <c r="F78" s="4">
        <v>1328.41</v>
      </c>
      <c r="G78" s="3"/>
      <c r="H78" s="3">
        <v>2656.82</v>
      </c>
      <c r="I78" t="s">
        <v>30</v>
      </c>
      <c r="J78" t="s">
        <v>31</v>
      </c>
      <c r="K78" s="2">
        <f t="shared" si="1"/>
        <v>1</v>
      </c>
    </row>
    <row r="79" spans="1:11" x14ac:dyDescent="0.25">
      <c r="A79">
        <v>403050154</v>
      </c>
      <c r="B79" t="s">
        <v>112</v>
      </c>
      <c r="C79" t="s">
        <v>56</v>
      </c>
      <c r="D79" t="s">
        <v>29</v>
      </c>
      <c r="E79" s="3">
        <v>1516.18</v>
      </c>
      <c r="F79" s="4">
        <v>1516.18</v>
      </c>
      <c r="G79" s="3"/>
      <c r="H79" s="3">
        <v>3032.36</v>
      </c>
      <c r="I79" t="s">
        <v>30</v>
      </c>
      <c r="J79" t="s">
        <v>31</v>
      </c>
      <c r="K79" s="2">
        <f t="shared" si="1"/>
        <v>1</v>
      </c>
    </row>
    <row r="80" spans="1:11" x14ac:dyDescent="0.25">
      <c r="A80">
        <v>403050162</v>
      </c>
      <c r="B80" t="s">
        <v>113</v>
      </c>
      <c r="C80" t="s">
        <v>56</v>
      </c>
      <c r="D80" t="s">
        <v>29</v>
      </c>
      <c r="E80" s="3">
        <v>1881.06</v>
      </c>
      <c r="F80" s="4">
        <v>1881.06</v>
      </c>
      <c r="G80" s="3"/>
      <c r="H80" s="3">
        <v>3762.12</v>
      </c>
      <c r="I80" t="s">
        <v>30</v>
      </c>
      <c r="J80" t="s">
        <v>31</v>
      </c>
      <c r="K80" s="2">
        <f t="shared" si="1"/>
        <v>1</v>
      </c>
    </row>
    <row r="81" spans="1:11" x14ac:dyDescent="0.25">
      <c r="A81">
        <v>403060010</v>
      </c>
      <c r="B81" t="s">
        <v>114</v>
      </c>
      <c r="C81" t="s">
        <v>56</v>
      </c>
      <c r="D81" t="s">
        <v>29</v>
      </c>
      <c r="E81" s="3">
        <v>6604.29</v>
      </c>
      <c r="F81" s="4">
        <v>6604.29</v>
      </c>
      <c r="G81" s="3"/>
      <c r="H81" s="3">
        <v>13208.58</v>
      </c>
      <c r="I81" t="s">
        <v>30</v>
      </c>
      <c r="J81" t="s">
        <v>31</v>
      </c>
      <c r="K81" s="2">
        <f t="shared" si="1"/>
        <v>1</v>
      </c>
    </row>
    <row r="82" spans="1:11" x14ac:dyDescent="0.25">
      <c r="A82">
        <v>403060028</v>
      </c>
      <c r="B82" t="s">
        <v>115</v>
      </c>
      <c r="C82" t="s">
        <v>56</v>
      </c>
      <c r="D82" t="s">
        <v>29</v>
      </c>
      <c r="E82" s="3">
        <v>3668.32</v>
      </c>
      <c r="F82" s="4">
        <v>3668.32</v>
      </c>
      <c r="G82" s="3"/>
      <c r="H82" s="3">
        <v>7336.64</v>
      </c>
      <c r="I82" t="s">
        <v>30</v>
      </c>
      <c r="J82" t="s">
        <v>31</v>
      </c>
      <c r="K82" s="2">
        <f t="shared" si="1"/>
        <v>1</v>
      </c>
    </row>
    <row r="83" spans="1:11" x14ac:dyDescent="0.25">
      <c r="A83">
        <v>403060036</v>
      </c>
      <c r="B83" t="s">
        <v>116</v>
      </c>
      <c r="C83" t="s">
        <v>56</v>
      </c>
      <c r="D83" t="s">
        <v>29</v>
      </c>
      <c r="E83" s="3">
        <v>5123.87</v>
      </c>
      <c r="F83" s="4">
        <v>5123.87</v>
      </c>
      <c r="G83" s="3"/>
      <c r="H83" s="3">
        <v>10247.74</v>
      </c>
      <c r="I83" t="s">
        <v>30</v>
      </c>
      <c r="J83" t="s">
        <v>31</v>
      </c>
      <c r="K83" s="2">
        <f t="shared" si="1"/>
        <v>1</v>
      </c>
    </row>
    <row r="84" spans="1:11" x14ac:dyDescent="0.25">
      <c r="A84">
        <v>403060044</v>
      </c>
      <c r="B84" t="s">
        <v>117</v>
      </c>
      <c r="C84" t="s">
        <v>56</v>
      </c>
      <c r="D84" t="s">
        <v>29</v>
      </c>
      <c r="E84" s="3">
        <v>2816.57</v>
      </c>
      <c r="F84" s="4">
        <v>2816.57</v>
      </c>
      <c r="G84" s="3"/>
      <c r="H84" s="3">
        <v>5633.14</v>
      </c>
      <c r="I84" t="s">
        <v>30</v>
      </c>
      <c r="J84" t="s">
        <v>31</v>
      </c>
      <c r="K84" s="2">
        <f t="shared" si="1"/>
        <v>1</v>
      </c>
    </row>
    <row r="85" spans="1:11" x14ac:dyDescent="0.25">
      <c r="A85">
        <v>403060052</v>
      </c>
      <c r="B85" t="s">
        <v>118</v>
      </c>
      <c r="C85" t="s">
        <v>56</v>
      </c>
      <c r="D85" t="s">
        <v>29</v>
      </c>
      <c r="E85" s="3">
        <v>4043.87</v>
      </c>
      <c r="F85" s="4">
        <v>4043.87</v>
      </c>
      <c r="G85" s="3"/>
      <c r="H85" s="3">
        <v>8087.74</v>
      </c>
      <c r="I85" t="s">
        <v>30</v>
      </c>
      <c r="J85" t="s">
        <v>31</v>
      </c>
      <c r="K85" s="2">
        <f t="shared" si="1"/>
        <v>1</v>
      </c>
    </row>
    <row r="86" spans="1:11" x14ac:dyDescent="0.25">
      <c r="A86">
        <v>403060060</v>
      </c>
      <c r="B86" t="s">
        <v>119</v>
      </c>
      <c r="C86" t="s">
        <v>56</v>
      </c>
      <c r="D86" t="s">
        <v>29</v>
      </c>
      <c r="E86" s="3">
        <v>5794.07</v>
      </c>
      <c r="F86" s="4">
        <v>5794.07</v>
      </c>
      <c r="G86" s="3"/>
      <c r="H86" s="3">
        <v>11588.14</v>
      </c>
      <c r="I86" t="s">
        <v>30</v>
      </c>
      <c r="J86" t="s">
        <v>31</v>
      </c>
      <c r="K86" s="2">
        <f t="shared" si="1"/>
        <v>1</v>
      </c>
    </row>
    <row r="87" spans="1:11" x14ac:dyDescent="0.25">
      <c r="A87">
        <v>403060079</v>
      </c>
      <c r="B87" t="s">
        <v>120</v>
      </c>
      <c r="C87" t="s">
        <v>56</v>
      </c>
      <c r="D87" t="s">
        <v>29</v>
      </c>
      <c r="E87" s="3">
        <v>5095.1499999999996</v>
      </c>
      <c r="F87" s="4">
        <v>5095.1499999999996</v>
      </c>
      <c r="G87" s="3"/>
      <c r="H87" s="3">
        <v>10190.299999999999</v>
      </c>
      <c r="I87" t="s">
        <v>30</v>
      </c>
      <c r="J87" t="s">
        <v>31</v>
      </c>
      <c r="K87" s="2">
        <f t="shared" si="1"/>
        <v>1</v>
      </c>
    </row>
    <row r="88" spans="1:11" x14ac:dyDescent="0.25">
      <c r="A88">
        <v>403070040</v>
      </c>
      <c r="B88" t="s">
        <v>121</v>
      </c>
      <c r="C88" t="s">
        <v>56</v>
      </c>
      <c r="D88" t="s">
        <v>29</v>
      </c>
      <c r="E88" s="3">
        <v>2096.88</v>
      </c>
      <c r="F88" s="4">
        <v>4193.76</v>
      </c>
      <c r="G88" s="3"/>
      <c r="H88" s="3">
        <v>6290.64</v>
      </c>
      <c r="I88" t="s">
        <v>30</v>
      </c>
      <c r="J88" t="s">
        <v>31</v>
      </c>
      <c r="K88" s="2">
        <f t="shared" si="1"/>
        <v>2</v>
      </c>
    </row>
    <row r="89" spans="1:11" x14ac:dyDescent="0.25">
      <c r="A89">
        <v>403070058</v>
      </c>
      <c r="B89" t="s">
        <v>122</v>
      </c>
      <c r="C89" t="s">
        <v>56</v>
      </c>
      <c r="D89" t="s">
        <v>29</v>
      </c>
      <c r="E89" s="3">
        <v>2096.88</v>
      </c>
      <c r="F89" s="4">
        <v>4193.76</v>
      </c>
      <c r="G89" s="3"/>
      <c r="H89" s="3">
        <v>6290.64</v>
      </c>
      <c r="I89" t="s">
        <v>30</v>
      </c>
      <c r="J89" t="s">
        <v>31</v>
      </c>
      <c r="K89" s="2">
        <f t="shared" si="1"/>
        <v>2</v>
      </c>
    </row>
    <row r="90" spans="1:11" x14ac:dyDescent="0.25">
      <c r="A90">
        <v>403070082</v>
      </c>
      <c r="B90" t="s">
        <v>123</v>
      </c>
      <c r="C90" t="s">
        <v>56</v>
      </c>
      <c r="D90" t="s">
        <v>29</v>
      </c>
      <c r="E90" s="3">
        <v>1810.88</v>
      </c>
      <c r="F90" s="4">
        <v>3621.76</v>
      </c>
      <c r="G90" s="3"/>
      <c r="H90" s="3">
        <v>5432.64</v>
      </c>
      <c r="I90" t="s">
        <v>30</v>
      </c>
      <c r="J90" t="s">
        <v>31</v>
      </c>
      <c r="K90" s="2">
        <f t="shared" si="1"/>
        <v>2</v>
      </c>
    </row>
    <row r="91" spans="1:11" x14ac:dyDescent="0.25">
      <c r="A91">
        <v>403070090</v>
      </c>
      <c r="B91" t="s">
        <v>124</v>
      </c>
      <c r="C91" t="s">
        <v>56</v>
      </c>
      <c r="D91" t="s">
        <v>29</v>
      </c>
      <c r="E91" s="3">
        <v>1810.88</v>
      </c>
      <c r="F91" s="4">
        <v>3621.76</v>
      </c>
      <c r="G91" s="3"/>
      <c r="H91" s="3">
        <v>5432.64</v>
      </c>
      <c r="I91" t="s">
        <v>30</v>
      </c>
      <c r="J91" t="s">
        <v>31</v>
      </c>
      <c r="K91" s="2">
        <f t="shared" si="1"/>
        <v>2</v>
      </c>
    </row>
    <row r="92" spans="1:11" x14ac:dyDescent="0.25">
      <c r="A92">
        <v>403070104</v>
      </c>
      <c r="B92" t="s">
        <v>125</v>
      </c>
      <c r="C92" t="s">
        <v>56</v>
      </c>
      <c r="D92" t="s">
        <v>29</v>
      </c>
      <c r="E92" s="3">
        <v>938.47</v>
      </c>
      <c r="F92" s="4">
        <v>1876.94</v>
      </c>
      <c r="G92" s="3"/>
      <c r="H92" s="3">
        <v>2815.41</v>
      </c>
      <c r="I92" t="s">
        <v>30</v>
      </c>
      <c r="J92" t="s">
        <v>31</v>
      </c>
      <c r="K92" s="2">
        <f t="shared" si="1"/>
        <v>2</v>
      </c>
    </row>
    <row r="93" spans="1:11" x14ac:dyDescent="0.25">
      <c r="A93">
        <v>403070112</v>
      </c>
      <c r="B93" t="s">
        <v>126</v>
      </c>
      <c r="C93" t="s">
        <v>56</v>
      </c>
      <c r="D93" t="s">
        <v>29</v>
      </c>
      <c r="E93" s="3">
        <v>938.47</v>
      </c>
      <c r="F93" s="4">
        <v>1876.94</v>
      </c>
      <c r="G93" s="3"/>
      <c r="H93" s="3">
        <v>2815.41</v>
      </c>
      <c r="I93" t="s">
        <v>30</v>
      </c>
      <c r="J93" t="s">
        <v>31</v>
      </c>
      <c r="K93" s="2">
        <f t="shared" si="1"/>
        <v>2</v>
      </c>
    </row>
    <row r="94" spans="1:11" x14ac:dyDescent="0.25">
      <c r="A94">
        <v>403070120</v>
      </c>
      <c r="B94" t="s">
        <v>127</v>
      </c>
      <c r="C94" t="s">
        <v>56</v>
      </c>
      <c r="D94" t="s">
        <v>29</v>
      </c>
      <c r="E94" s="3">
        <v>1955.68</v>
      </c>
      <c r="F94" s="4">
        <v>3911.36</v>
      </c>
      <c r="G94" s="3"/>
      <c r="H94" s="3">
        <v>5867.04</v>
      </c>
      <c r="I94" t="s">
        <v>30</v>
      </c>
      <c r="J94" t="s">
        <v>31</v>
      </c>
      <c r="K94" s="2">
        <f t="shared" si="1"/>
        <v>2</v>
      </c>
    </row>
    <row r="95" spans="1:11" x14ac:dyDescent="0.25">
      <c r="A95">
        <v>403070139</v>
      </c>
      <c r="B95" t="s">
        <v>128</v>
      </c>
      <c r="C95" t="s">
        <v>56</v>
      </c>
      <c r="D95" t="s">
        <v>29</v>
      </c>
      <c r="E95" s="3">
        <v>1645.44</v>
      </c>
      <c r="F95" s="4">
        <v>3290.88</v>
      </c>
      <c r="G95" s="3"/>
      <c r="H95" s="3">
        <v>4936.32</v>
      </c>
      <c r="I95" t="s">
        <v>30</v>
      </c>
      <c r="J95" t="s">
        <v>31</v>
      </c>
      <c r="K95" s="2">
        <f t="shared" si="1"/>
        <v>2</v>
      </c>
    </row>
    <row r="96" spans="1:11" x14ac:dyDescent="0.25">
      <c r="A96">
        <v>403070147</v>
      </c>
      <c r="B96" t="s">
        <v>129</v>
      </c>
      <c r="C96" t="s">
        <v>56</v>
      </c>
      <c r="D96" t="s">
        <v>29</v>
      </c>
      <c r="E96" s="3">
        <v>807.81</v>
      </c>
      <c r="F96" s="4">
        <v>807.81</v>
      </c>
      <c r="G96" s="3"/>
      <c r="H96" s="3">
        <v>1615.62</v>
      </c>
      <c r="I96" t="s">
        <v>30</v>
      </c>
      <c r="J96" t="s">
        <v>31</v>
      </c>
      <c r="K96" s="2">
        <f t="shared" si="1"/>
        <v>1</v>
      </c>
    </row>
    <row r="97" spans="1:11" x14ac:dyDescent="0.25">
      <c r="A97">
        <v>403070155</v>
      </c>
      <c r="B97" t="s">
        <v>130</v>
      </c>
      <c r="C97" t="s">
        <v>56</v>
      </c>
      <c r="D97" t="s">
        <v>29</v>
      </c>
      <c r="E97" s="3">
        <v>2022.88</v>
      </c>
      <c r="F97" s="4">
        <v>4045.76</v>
      </c>
      <c r="G97" s="3"/>
      <c r="H97" s="3">
        <v>6068.64</v>
      </c>
      <c r="I97" t="s">
        <v>30</v>
      </c>
      <c r="J97" t="s">
        <v>31</v>
      </c>
      <c r="K97" s="2">
        <f t="shared" si="1"/>
        <v>2</v>
      </c>
    </row>
    <row r="98" spans="1:11" x14ac:dyDescent="0.25">
      <c r="A98">
        <v>403070163</v>
      </c>
      <c r="B98" t="s">
        <v>131</v>
      </c>
      <c r="C98" t="s">
        <v>56</v>
      </c>
      <c r="D98" t="s">
        <v>29</v>
      </c>
      <c r="E98" s="3">
        <v>2022.88</v>
      </c>
      <c r="F98" s="4">
        <v>4045.76</v>
      </c>
      <c r="G98" s="3"/>
      <c r="H98" s="3">
        <v>6068.64</v>
      </c>
      <c r="I98" t="s">
        <v>30</v>
      </c>
      <c r="J98" t="s">
        <v>31</v>
      </c>
      <c r="K98" s="2">
        <f t="shared" si="1"/>
        <v>2</v>
      </c>
    </row>
    <row r="99" spans="1:11" x14ac:dyDescent="0.25">
      <c r="A99">
        <v>403080010</v>
      </c>
      <c r="B99" t="s">
        <v>132</v>
      </c>
      <c r="C99" t="s">
        <v>56</v>
      </c>
      <c r="D99" t="s">
        <v>29</v>
      </c>
      <c r="E99" s="3">
        <v>1988.31</v>
      </c>
      <c r="F99" s="4">
        <v>1988.31</v>
      </c>
      <c r="G99" s="3"/>
      <c r="H99" s="3">
        <v>3976.62</v>
      </c>
      <c r="I99" t="s">
        <v>30</v>
      </c>
      <c r="J99" t="s">
        <v>31</v>
      </c>
      <c r="K99" s="2">
        <f t="shared" si="1"/>
        <v>1</v>
      </c>
    </row>
    <row r="100" spans="1:11" x14ac:dyDescent="0.25">
      <c r="A100">
        <v>403080029</v>
      </c>
      <c r="B100" t="s">
        <v>133</v>
      </c>
      <c r="C100" t="s">
        <v>56</v>
      </c>
      <c r="D100" t="s">
        <v>29</v>
      </c>
      <c r="E100" s="3">
        <v>434.8</v>
      </c>
      <c r="F100" s="4">
        <v>434.8</v>
      </c>
      <c r="G100" s="3"/>
      <c r="H100" s="3">
        <v>869.6</v>
      </c>
      <c r="I100" t="s">
        <v>30</v>
      </c>
      <c r="J100" t="s">
        <v>31</v>
      </c>
      <c r="K100" s="2">
        <f t="shared" si="1"/>
        <v>1</v>
      </c>
    </row>
    <row r="101" spans="1:11" x14ac:dyDescent="0.25">
      <c r="A101">
        <v>403080037</v>
      </c>
      <c r="B101" t="s">
        <v>134</v>
      </c>
      <c r="C101" t="s">
        <v>56</v>
      </c>
      <c r="D101" t="s">
        <v>29</v>
      </c>
      <c r="E101" s="3">
        <v>1328.41</v>
      </c>
      <c r="F101" s="4">
        <v>1328.41</v>
      </c>
      <c r="G101" s="3"/>
      <c r="H101" s="3">
        <v>2656.82</v>
      </c>
      <c r="I101" t="s">
        <v>30</v>
      </c>
      <c r="J101" t="s">
        <v>31</v>
      </c>
      <c r="K101" s="2">
        <f t="shared" si="1"/>
        <v>1</v>
      </c>
    </row>
    <row r="102" spans="1:11" x14ac:dyDescent="0.25">
      <c r="A102">
        <v>403080045</v>
      </c>
      <c r="B102" t="s">
        <v>135</v>
      </c>
      <c r="C102" t="s">
        <v>56</v>
      </c>
      <c r="D102" t="s">
        <v>29</v>
      </c>
      <c r="E102" s="3">
        <v>1666.56</v>
      </c>
      <c r="F102" s="4">
        <v>1666.56</v>
      </c>
      <c r="G102" s="3"/>
      <c r="H102" s="3">
        <v>3333.12</v>
      </c>
      <c r="I102" t="s">
        <v>30</v>
      </c>
      <c r="J102" t="s">
        <v>31</v>
      </c>
      <c r="K102" s="2">
        <f t="shared" si="1"/>
        <v>1</v>
      </c>
    </row>
    <row r="103" spans="1:11" x14ac:dyDescent="0.25">
      <c r="A103">
        <v>403080053</v>
      </c>
      <c r="B103" t="s">
        <v>136</v>
      </c>
      <c r="C103" t="s">
        <v>56</v>
      </c>
      <c r="D103" t="s">
        <v>29</v>
      </c>
      <c r="E103" s="3">
        <v>1666.56</v>
      </c>
      <c r="F103" s="4">
        <v>1666.56</v>
      </c>
      <c r="G103" s="3"/>
      <c r="H103" s="3">
        <v>3333.12</v>
      </c>
      <c r="I103" t="s">
        <v>30</v>
      </c>
      <c r="J103" t="s">
        <v>31</v>
      </c>
      <c r="K103" s="2">
        <f t="shared" si="1"/>
        <v>1</v>
      </c>
    </row>
    <row r="104" spans="1:11" x14ac:dyDescent="0.25">
      <c r="A104">
        <v>403080061</v>
      </c>
      <c r="B104" t="s">
        <v>137</v>
      </c>
      <c r="C104" t="s">
        <v>56</v>
      </c>
      <c r="D104" t="s">
        <v>29</v>
      </c>
      <c r="E104" s="3">
        <v>1988.31</v>
      </c>
      <c r="F104" s="4">
        <v>1988.31</v>
      </c>
      <c r="G104" s="3"/>
      <c r="H104" s="3">
        <v>3976.62</v>
      </c>
      <c r="I104" t="s">
        <v>30</v>
      </c>
      <c r="J104" t="s">
        <v>31</v>
      </c>
      <c r="K104" s="2">
        <f t="shared" si="1"/>
        <v>1</v>
      </c>
    </row>
    <row r="105" spans="1:11" x14ac:dyDescent="0.25">
      <c r="A105">
        <v>403080070</v>
      </c>
      <c r="B105" t="s">
        <v>138</v>
      </c>
      <c r="C105" t="s">
        <v>56</v>
      </c>
      <c r="D105" t="s">
        <v>29</v>
      </c>
      <c r="E105" s="3">
        <v>1702.31</v>
      </c>
      <c r="F105" s="4">
        <v>1702.31</v>
      </c>
      <c r="G105" s="3"/>
      <c r="H105" s="3">
        <v>3404.62</v>
      </c>
      <c r="I105" t="s">
        <v>30</v>
      </c>
      <c r="J105" t="s">
        <v>31</v>
      </c>
      <c r="K105" s="2">
        <f t="shared" si="1"/>
        <v>1</v>
      </c>
    </row>
    <row r="106" spans="1:11" x14ac:dyDescent="0.25">
      <c r="A106">
        <v>403080088</v>
      </c>
      <c r="B106" t="s">
        <v>139</v>
      </c>
      <c r="C106" t="s">
        <v>56</v>
      </c>
      <c r="D106" t="s">
        <v>29</v>
      </c>
      <c r="E106" s="3">
        <v>1702.31</v>
      </c>
      <c r="F106" s="4">
        <v>1702.31</v>
      </c>
      <c r="G106" s="3"/>
      <c r="H106" s="3">
        <v>3404.62</v>
      </c>
      <c r="I106" t="s">
        <v>30</v>
      </c>
      <c r="J106" t="s">
        <v>31</v>
      </c>
      <c r="K106" s="2">
        <f t="shared" si="1"/>
        <v>1</v>
      </c>
    </row>
    <row r="107" spans="1:11" x14ac:dyDescent="0.25">
      <c r="A107">
        <v>403080096</v>
      </c>
      <c r="B107" t="s">
        <v>140</v>
      </c>
      <c r="C107" t="s">
        <v>56</v>
      </c>
      <c r="D107" t="s">
        <v>29</v>
      </c>
      <c r="E107" s="3">
        <v>1894.47</v>
      </c>
      <c r="F107" s="4">
        <v>1894.47</v>
      </c>
      <c r="G107" s="3"/>
      <c r="H107" s="3">
        <v>3788.94</v>
      </c>
      <c r="I107" t="s">
        <v>30</v>
      </c>
      <c r="J107" t="s">
        <v>31</v>
      </c>
      <c r="K107" s="2">
        <f t="shared" si="1"/>
        <v>1</v>
      </c>
    </row>
    <row r="108" spans="1:11" x14ac:dyDescent="0.25">
      <c r="A108">
        <v>403080100</v>
      </c>
      <c r="B108" t="s">
        <v>141</v>
      </c>
      <c r="C108" t="s">
        <v>56</v>
      </c>
      <c r="D108" t="s">
        <v>29</v>
      </c>
      <c r="E108" s="3">
        <v>434.8</v>
      </c>
      <c r="F108" s="4">
        <v>434.8</v>
      </c>
      <c r="G108" s="3"/>
      <c r="H108" s="3">
        <v>869.6</v>
      </c>
      <c r="I108" t="s">
        <v>30</v>
      </c>
      <c r="J108" t="s">
        <v>31</v>
      </c>
      <c r="K108" s="2">
        <f t="shared" si="1"/>
        <v>1</v>
      </c>
    </row>
    <row r="109" spans="1:11" x14ac:dyDescent="0.25">
      <c r="A109">
        <v>405050364</v>
      </c>
      <c r="B109" t="s">
        <v>142</v>
      </c>
      <c r="C109" t="s">
        <v>143</v>
      </c>
      <c r="D109" t="s">
        <v>144</v>
      </c>
      <c r="E109" s="3">
        <v>209.55</v>
      </c>
      <c r="F109" s="4">
        <v>628.65</v>
      </c>
      <c r="G109" s="3"/>
      <c r="H109" s="3">
        <v>838.2</v>
      </c>
      <c r="I109" t="s">
        <v>53</v>
      </c>
      <c r="J109" t="s">
        <v>145</v>
      </c>
      <c r="K109" s="2">
        <f t="shared" si="1"/>
        <v>2.9999999999999996</v>
      </c>
    </row>
    <row r="110" spans="1:11" x14ac:dyDescent="0.25">
      <c r="A110">
        <v>405010184</v>
      </c>
      <c r="B110" t="s">
        <v>146</v>
      </c>
      <c r="C110" t="s">
        <v>147</v>
      </c>
      <c r="D110" t="s">
        <v>144</v>
      </c>
      <c r="E110" s="3">
        <v>95.42</v>
      </c>
      <c r="F110" s="4">
        <v>286.26</v>
      </c>
      <c r="G110" s="3"/>
      <c r="H110" s="3">
        <v>381.68</v>
      </c>
      <c r="I110" t="s">
        <v>53</v>
      </c>
      <c r="J110" t="s">
        <v>145</v>
      </c>
      <c r="K110" s="2">
        <f t="shared" si="1"/>
        <v>3</v>
      </c>
    </row>
    <row r="111" spans="1:11" x14ac:dyDescent="0.25">
      <c r="A111">
        <v>416010016</v>
      </c>
      <c r="B111" t="s">
        <v>148</v>
      </c>
      <c r="C111" t="s">
        <v>149</v>
      </c>
      <c r="D111" t="s">
        <v>29</v>
      </c>
      <c r="E111" s="3">
        <v>839.28</v>
      </c>
      <c r="F111" s="4">
        <v>839.28</v>
      </c>
      <c r="G111" s="3"/>
      <c r="H111" s="3">
        <v>1678.56</v>
      </c>
      <c r="I111" t="s">
        <v>30</v>
      </c>
      <c r="J111" t="s">
        <v>31</v>
      </c>
      <c r="K111" s="2">
        <f t="shared" si="1"/>
        <v>1</v>
      </c>
    </row>
    <row r="112" spans="1:11" x14ac:dyDescent="0.25">
      <c r="A112">
        <v>416010024</v>
      </c>
      <c r="B112" t="s">
        <v>150</v>
      </c>
      <c r="C112" t="s">
        <v>149</v>
      </c>
      <c r="D112" t="s">
        <v>29</v>
      </c>
      <c r="E112" s="3">
        <v>4062.45</v>
      </c>
      <c r="F112" s="4">
        <v>4062.45</v>
      </c>
      <c r="G112" s="3"/>
      <c r="H112" s="3">
        <v>8124.9</v>
      </c>
      <c r="I112" t="s">
        <v>30</v>
      </c>
      <c r="J112" t="s">
        <v>31</v>
      </c>
      <c r="K112" s="2">
        <f t="shared" si="1"/>
        <v>1</v>
      </c>
    </row>
    <row r="113" spans="1:11" x14ac:dyDescent="0.25">
      <c r="A113">
        <v>416010040</v>
      </c>
      <c r="B113" t="s">
        <v>151</v>
      </c>
      <c r="C113" t="s">
        <v>149</v>
      </c>
      <c r="D113" t="s">
        <v>29</v>
      </c>
      <c r="E113" s="3">
        <v>4083.73</v>
      </c>
      <c r="F113" s="4">
        <v>4083.73</v>
      </c>
      <c r="G113" s="3"/>
      <c r="H113" s="3">
        <v>8167.46</v>
      </c>
      <c r="I113" t="s">
        <v>30</v>
      </c>
      <c r="J113" t="s">
        <v>31</v>
      </c>
      <c r="K113" s="2">
        <f t="shared" si="1"/>
        <v>1</v>
      </c>
    </row>
    <row r="114" spans="1:11" x14ac:dyDescent="0.25">
      <c r="A114">
        <v>416010075</v>
      </c>
      <c r="B114" t="s">
        <v>152</v>
      </c>
      <c r="C114" t="s">
        <v>149</v>
      </c>
      <c r="D114" t="s">
        <v>29</v>
      </c>
      <c r="E114" s="3">
        <v>1753.3</v>
      </c>
      <c r="F114" s="4">
        <v>1753.3</v>
      </c>
      <c r="G114" s="3"/>
      <c r="H114" s="3">
        <v>3506.6</v>
      </c>
      <c r="I114" t="s">
        <v>30</v>
      </c>
      <c r="J114" t="s">
        <v>31</v>
      </c>
      <c r="K114" s="2">
        <f t="shared" si="1"/>
        <v>1</v>
      </c>
    </row>
    <row r="115" spans="1:11" x14ac:dyDescent="0.25">
      <c r="A115">
        <v>416010091</v>
      </c>
      <c r="B115" t="s">
        <v>153</v>
      </c>
      <c r="C115" t="s">
        <v>149</v>
      </c>
      <c r="D115" t="s">
        <v>29</v>
      </c>
      <c r="E115" s="3">
        <v>2279.2800000000002</v>
      </c>
      <c r="F115" s="4">
        <v>2279.2800000000002</v>
      </c>
      <c r="G115" s="3"/>
      <c r="H115" s="3">
        <v>4558.5600000000004</v>
      </c>
      <c r="I115" t="s">
        <v>30</v>
      </c>
      <c r="J115" t="s">
        <v>31</v>
      </c>
      <c r="K115" s="2">
        <f t="shared" si="1"/>
        <v>1</v>
      </c>
    </row>
    <row r="116" spans="1:11" x14ac:dyDescent="0.25">
      <c r="A116">
        <v>416010113</v>
      </c>
      <c r="B116" t="s">
        <v>154</v>
      </c>
      <c r="C116" t="s">
        <v>149</v>
      </c>
      <c r="D116" t="s">
        <v>29</v>
      </c>
      <c r="E116" s="3">
        <v>852.49</v>
      </c>
      <c r="F116" s="4">
        <v>852.49</v>
      </c>
      <c r="G116" s="3"/>
      <c r="H116" s="3">
        <v>1704.98</v>
      </c>
      <c r="I116" t="s">
        <v>30</v>
      </c>
      <c r="J116" t="s">
        <v>31</v>
      </c>
      <c r="K116" s="2">
        <f t="shared" si="1"/>
        <v>1</v>
      </c>
    </row>
    <row r="117" spans="1:11" x14ac:dyDescent="0.25">
      <c r="A117">
        <v>416010121</v>
      </c>
      <c r="B117" t="s">
        <v>155</v>
      </c>
      <c r="C117" t="s">
        <v>149</v>
      </c>
      <c r="D117" t="s">
        <v>29</v>
      </c>
      <c r="E117" s="3">
        <v>3983.29</v>
      </c>
      <c r="F117" s="4">
        <v>3983.29</v>
      </c>
      <c r="G117" s="3"/>
      <c r="H117" s="3">
        <v>7966.58</v>
      </c>
      <c r="I117" t="s">
        <v>30</v>
      </c>
      <c r="J117" t="s">
        <v>31</v>
      </c>
      <c r="K117" s="2">
        <f t="shared" si="1"/>
        <v>1</v>
      </c>
    </row>
    <row r="118" spans="1:11" x14ac:dyDescent="0.25">
      <c r="A118">
        <v>416010130</v>
      </c>
      <c r="B118" t="s">
        <v>156</v>
      </c>
      <c r="C118" t="s">
        <v>149</v>
      </c>
      <c r="D118" t="s">
        <v>29</v>
      </c>
      <c r="E118" s="3">
        <v>4416.26</v>
      </c>
      <c r="F118" s="4">
        <v>4416.26</v>
      </c>
      <c r="G118" s="3"/>
      <c r="H118" s="3">
        <v>8832.52</v>
      </c>
      <c r="I118" t="s">
        <v>30</v>
      </c>
      <c r="J118" t="s">
        <v>31</v>
      </c>
      <c r="K118" s="2">
        <f t="shared" si="1"/>
        <v>1</v>
      </c>
    </row>
    <row r="119" spans="1:11" x14ac:dyDescent="0.25">
      <c r="A119">
        <v>416010164</v>
      </c>
      <c r="B119" t="s">
        <v>157</v>
      </c>
      <c r="C119" t="s">
        <v>149</v>
      </c>
      <c r="D119" t="s">
        <v>29</v>
      </c>
      <c r="E119" s="3">
        <v>4280.18</v>
      </c>
      <c r="F119" s="4">
        <v>4280.18</v>
      </c>
      <c r="G119" s="3"/>
      <c r="H119" s="3">
        <v>8560.36</v>
      </c>
      <c r="I119" t="s">
        <v>30</v>
      </c>
      <c r="J119" t="s">
        <v>31</v>
      </c>
      <c r="K119" s="2">
        <f t="shared" si="1"/>
        <v>1</v>
      </c>
    </row>
    <row r="120" spans="1:11" x14ac:dyDescent="0.25">
      <c r="A120">
        <v>416010172</v>
      </c>
      <c r="B120" t="s">
        <v>158</v>
      </c>
      <c r="C120" t="s">
        <v>149</v>
      </c>
      <c r="D120" t="s">
        <v>29</v>
      </c>
      <c r="E120" s="3">
        <v>1040.42</v>
      </c>
      <c r="F120" s="4">
        <v>1040.42</v>
      </c>
      <c r="G120" s="3"/>
      <c r="H120" s="3">
        <v>2080.84</v>
      </c>
      <c r="I120" t="s">
        <v>30</v>
      </c>
      <c r="J120" t="s">
        <v>31</v>
      </c>
      <c r="K120" s="2">
        <f t="shared" si="1"/>
        <v>1</v>
      </c>
    </row>
    <row r="121" spans="1:11" x14ac:dyDescent="0.25">
      <c r="A121">
        <v>416010180</v>
      </c>
      <c r="B121" t="s">
        <v>159</v>
      </c>
      <c r="C121" t="s">
        <v>149</v>
      </c>
      <c r="D121" t="s">
        <v>29</v>
      </c>
      <c r="E121" s="3">
        <v>3850.04</v>
      </c>
      <c r="F121" s="4">
        <v>3850.04</v>
      </c>
      <c r="G121" s="3"/>
      <c r="H121" s="3">
        <v>7700.08</v>
      </c>
      <c r="I121" t="s">
        <v>30</v>
      </c>
      <c r="J121" t="s">
        <v>31</v>
      </c>
      <c r="K121" s="2">
        <f t="shared" si="1"/>
        <v>1</v>
      </c>
    </row>
    <row r="122" spans="1:11" x14ac:dyDescent="0.25">
      <c r="A122">
        <v>416010199</v>
      </c>
      <c r="B122" t="s">
        <v>160</v>
      </c>
      <c r="C122" t="s">
        <v>149</v>
      </c>
      <c r="D122" t="s">
        <v>29</v>
      </c>
      <c r="E122" s="3">
        <v>3950.93</v>
      </c>
      <c r="F122" s="4">
        <v>3950.93</v>
      </c>
      <c r="G122" s="3"/>
      <c r="H122" s="3">
        <v>7901.86</v>
      </c>
      <c r="I122" t="s">
        <v>30</v>
      </c>
      <c r="J122" t="s">
        <v>31</v>
      </c>
      <c r="K122" s="2">
        <f t="shared" si="1"/>
        <v>1</v>
      </c>
    </row>
    <row r="123" spans="1:11" x14ac:dyDescent="0.25">
      <c r="A123">
        <v>416010202</v>
      </c>
      <c r="B123" t="s">
        <v>161</v>
      </c>
      <c r="C123" t="s">
        <v>149</v>
      </c>
      <c r="D123" t="s">
        <v>29</v>
      </c>
      <c r="E123" s="3">
        <v>2711.1</v>
      </c>
      <c r="F123" s="4">
        <v>2711.1</v>
      </c>
      <c r="G123" s="3"/>
      <c r="H123" s="3">
        <v>5422.2</v>
      </c>
      <c r="I123" t="s">
        <v>30</v>
      </c>
      <c r="J123" t="s">
        <v>31</v>
      </c>
      <c r="K123" s="2">
        <f t="shared" si="1"/>
        <v>1</v>
      </c>
    </row>
    <row r="124" spans="1:11" x14ac:dyDescent="0.25">
      <c r="A124">
        <v>416010210</v>
      </c>
      <c r="B124" t="s">
        <v>162</v>
      </c>
      <c r="C124" t="s">
        <v>149</v>
      </c>
      <c r="D124" t="s">
        <v>29</v>
      </c>
      <c r="E124" s="3">
        <v>2279.2800000000002</v>
      </c>
      <c r="F124" s="4">
        <v>2279.2800000000002</v>
      </c>
      <c r="G124" s="3"/>
      <c r="H124" s="3">
        <v>4558.5600000000004</v>
      </c>
      <c r="I124" t="s">
        <v>30</v>
      </c>
      <c r="J124" t="s">
        <v>31</v>
      </c>
      <c r="K124" s="2">
        <f t="shared" si="1"/>
        <v>1</v>
      </c>
    </row>
    <row r="125" spans="1:11" x14ac:dyDescent="0.25">
      <c r="A125">
        <v>416010229</v>
      </c>
      <c r="B125" t="s">
        <v>163</v>
      </c>
      <c r="C125" t="s">
        <v>149</v>
      </c>
      <c r="D125" t="s">
        <v>29</v>
      </c>
      <c r="E125" s="3">
        <v>1091.07</v>
      </c>
      <c r="F125" s="4">
        <v>1091.07</v>
      </c>
      <c r="G125" s="3"/>
      <c r="H125" s="3">
        <v>2182.14</v>
      </c>
      <c r="I125" t="s">
        <v>30</v>
      </c>
      <c r="J125" t="s">
        <v>31</v>
      </c>
      <c r="K125" s="2">
        <f t="shared" si="1"/>
        <v>1</v>
      </c>
    </row>
    <row r="126" spans="1:11" x14ac:dyDescent="0.25">
      <c r="A126">
        <v>416020020</v>
      </c>
      <c r="B126" t="s">
        <v>164</v>
      </c>
      <c r="C126" t="s">
        <v>149</v>
      </c>
      <c r="D126" t="s">
        <v>29</v>
      </c>
      <c r="E126" s="3">
        <v>1673.4</v>
      </c>
      <c r="F126" s="4">
        <v>1673.4</v>
      </c>
      <c r="G126" s="3"/>
      <c r="H126" s="3">
        <v>3346.8</v>
      </c>
      <c r="I126" t="s">
        <v>30</v>
      </c>
      <c r="J126" t="s">
        <v>31</v>
      </c>
      <c r="K126" s="2">
        <f t="shared" si="1"/>
        <v>1</v>
      </c>
    </row>
    <row r="127" spans="1:11" x14ac:dyDescent="0.25">
      <c r="A127">
        <v>416020151</v>
      </c>
      <c r="B127" t="s">
        <v>165</v>
      </c>
      <c r="C127" t="s">
        <v>149</v>
      </c>
      <c r="D127" t="s">
        <v>29</v>
      </c>
      <c r="E127" s="3">
        <v>1930.56</v>
      </c>
      <c r="F127" s="4">
        <v>1930.56</v>
      </c>
      <c r="G127" s="3"/>
      <c r="H127" s="3">
        <v>3861.12</v>
      </c>
      <c r="I127" t="s">
        <v>30</v>
      </c>
      <c r="J127" t="s">
        <v>31</v>
      </c>
      <c r="K127" s="2">
        <f t="shared" si="1"/>
        <v>1</v>
      </c>
    </row>
    <row r="128" spans="1:11" x14ac:dyDescent="0.25">
      <c r="A128">
        <v>416020160</v>
      </c>
      <c r="B128" t="s">
        <v>166</v>
      </c>
      <c r="C128" t="s">
        <v>149</v>
      </c>
      <c r="D128" t="s">
        <v>29</v>
      </c>
      <c r="E128" s="3">
        <v>2509.73</v>
      </c>
      <c r="F128" s="4">
        <v>2509.73</v>
      </c>
      <c r="G128" s="3"/>
      <c r="H128" s="3">
        <v>5019.46</v>
      </c>
      <c r="I128" t="s">
        <v>30</v>
      </c>
      <c r="J128" t="s">
        <v>31</v>
      </c>
      <c r="K128" s="2">
        <f t="shared" si="1"/>
        <v>1</v>
      </c>
    </row>
    <row r="129" spans="1:11" x14ac:dyDescent="0.25">
      <c r="A129">
        <v>416020178</v>
      </c>
      <c r="B129" t="s">
        <v>167</v>
      </c>
      <c r="C129" t="s">
        <v>149</v>
      </c>
      <c r="D129" t="s">
        <v>29</v>
      </c>
      <c r="E129" s="3">
        <v>2509.73</v>
      </c>
      <c r="F129" s="4">
        <v>2509.73</v>
      </c>
      <c r="G129" s="3"/>
      <c r="H129" s="3">
        <v>5019.46</v>
      </c>
      <c r="I129" t="s">
        <v>30</v>
      </c>
      <c r="J129" t="s">
        <v>31</v>
      </c>
      <c r="K129" s="2">
        <f t="shared" si="1"/>
        <v>1</v>
      </c>
    </row>
    <row r="130" spans="1:11" x14ac:dyDescent="0.25">
      <c r="A130">
        <v>416020186</v>
      </c>
      <c r="B130" t="s">
        <v>168</v>
      </c>
      <c r="C130" t="s">
        <v>149</v>
      </c>
      <c r="D130" t="s">
        <v>29</v>
      </c>
      <c r="E130" s="3">
        <v>2509.73</v>
      </c>
      <c r="F130" s="4">
        <v>2509.73</v>
      </c>
      <c r="G130" s="3"/>
      <c r="H130" s="3">
        <v>5019.46</v>
      </c>
      <c r="I130" t="s">
        <v>30</v>
      </c>
      <c r="J130" t="s">
        <v>31</v>
      </c>
      <c r="K130" s="2">
        <f t="shared" si="1"/>
        <v>1</v>
      </c>
    </row>
    <row r="131" spans="1:11" x14ac:dyDescent="0.25">
      <c r="A131">
        <v>416020194</v>
      </c>
      <c r="B131" t="s">
        <v>169</v>
      </c>
      <c r="C131" t="s">
        <v>149</v>
      </c>
      <c r="D131" t="s">
        <v>29</v>
      </c>
      <c r="E131" s="3">
        <v>3814.58</v>
      </c>
      <c r="F131" s="4">
        <v>3814.58</v>
      </c>
      <c r="G131" s="3"/>
      <c r="H131" s="3">
        <v>7629.16</v>
      </c>
      <c r="I131" t="s">
        <v>30</v>
      </c>
      <c r="J131" t="s">
        <v>31</v>
      </c>
      <c r="K131" s="2">
        <f t="shared" ref="K131:K194" si="2">F131/E131</f>
        <v>1</v>
      </c>
    </row>
    <row r="132" spans="1:11" x14ac:dyDescent="0.25">
      <c r="A132">
        <v>416020208</v>
      </c>
      <c r="B132" t="s">
        <v>170</v>
      </c>
      <c r="C132" t="s">
        <v>149</v>
      </c>
      <c r="D132" t="s">
        <v>29</v>
      </c>
      <c r="E132" s="3">
        <v>1809.42</v>
      </c>
      <c r="F132" s="4">
        <v>1809.42</v>
      </c>
      <c r="G132" s="3"/>
      <c r="H132" s="3">
        <v>3618.84</v>
      </c>
      <c r="I132" t="s">
        <v>30</v>
      </c>
      <c r="J132" t="s">
        <v>31</v>
      </c>
      <c r="K132" s="2">
        <f t="shared" si="2"/>
        <v>1</v>
      </c>
    </row>
    <row r="133" spans="1:11" x14ac:dyDescent="0.25">
      <c r="A133">
        <v>416020216</v>
      </c>
      <c r="B133" t="s">
        <v>171</v>
      </c>
      <c r="C133" t="s">
        <v>149</v>
      </c>
      <c r="D133" t="s">
        <v>29</v>
      </c>
      <c r="E133" s="3">
        <v>1937.81</v>
      </c>
      <c r="F133" s="4">
        <v>1937.81</v>
      </c>
      <c r="G133" s="3"/>
      <c r="H133" s="3">
        <v>3875.62</v>
      </c>
      <c r="I133" t="s">
        <v>30</v>
      </c>
      <c r="J133" t="s">
        <v>31</v>
      </c>
      <c r="K133" s="2">
        <f t="shared" si="2"/>
        <v>1</v>
      </c>
    </row>
    <row r="134" spans="1:11" x14ac:dyDescent="0.25">
      <c r="A134">
        <v>416020224</v>
      </c>
      <c r="B134" t="s">
        <v>172</v>
      </c>
      <c r="C134" t="s">
        <v>149</v>
      </c>
      <c r="D134" t="s">
        <v>29</v>
      </c>
      <c r="E134" s="3">
        <v>4577.3599999999997</v>
      </c>
      <c r="F134" s="4">
        <v>4577.3599999999997</v>
      </c>
      <c r="G134" s="3"/>
      <c r="H134" s="3">
        <v>9154.7199999999993</v>
      </c>
      <c r="I134" t="s">
        <v>30</v>
      </c>
      <c r="J134" t="s">
        <v>31</v>
      </c>
      <c r="K134" s="2">
        <f t="shared" si="2"/>
        <v>1</v>
      </c>
    </row>
    <row r="135" spans="1:11" x14ac:dyDescent="0.25">
      <c r="A135">
        <v>416020232</v>
      </c>
      <c r="B135" t="s">
        <v>173</v>
      </c>
      <c r="C135" t="s">
        <v>149</v>
      </c>
      <c r="D135" t="s">
        <v>29</v>
      </c>
      <c r="E135" s="3">
        <v>1809.05</v>
      </c>
      <c r="F135" s="4">
        <v>1809.05</v>
      </c>
      <c r="G135" s="3"/>
      <c r="H135" s="3">
        <v>3618.1</v>
      </c>
      <c r="I135" t="s">
        <v>30</v>
      </c>
      <c r="J135" t="s">
        <v>31</v>
      </c>
      <c r="K135" s="2">
        <f t="shared" si="2"/>
        <v>1</v>
      </c>
    </row>
    <row r="136" spans="1:11" x14ac:dyDescent="0.25">
      <c r="A136">
        <v>416020240</v>
      </c>
      <c r="B136" t="s">
        <v>174</v>
      </c>
      <c r="C136" t="s">
        <v>149</v>
      </c>
      <c r="D136" t="s">
        <v>29</v>
      </c>
      <c r="E136" s="3">
        <v>727.87</v>
      </c>
      <c r="F136" s="4">
        <v>727.87</v>
      </c>
      <c r="G136" s="3"/>
      <c r="H136" s="3">
        <v>1455.74</v>
      </c>
      <c r="I136" t="s">
        <v>30</v>
      </c>
      <c r="J136" t="s">
        <v>31</v>
      </c>
      <c r="K136" s="2">
        <f t="shared" si="2"/>
        <v>1</v>
      </c>
    </row>
    <row r="137" spans="1:11" x14ac:dyDescent="0.25">
      <c r="A137">
        <v>416020259</v>
      </c>
      <c r="B137" t="s">
        <v>175</v>
      </c>
      <c r="C137" t="s">
        <v>149</v>
      </c>
      <c r="D137" t="s">
        <v>29</v>
      </c>
      <c r="E137" s="3">
        <v>4303.05</v>
      </c>
      <c r="F137" s="4">
        <v>4303.05</v>
      </c>
      <c r="G137" s="3"/>
      <c r="H137" s="3">
        <v>8606.1</v>
      </c>
      <c r="I137" t="s">
        <v>30</v>
      </c>
      <c r="J137" t="s">
        <v>31</v>
      </c>
      <c r="K137" s="2">
        <f t="shared" si="2"/>
        <v>1</v>
      </c>
    </row>
    <row r="138" spans="1:11" x14ac:dyDescent="0.25">
      <c r="A138">
        <v>416030025</v>
      </c>
      <c r="B138" t="s">
        <v>176</v>
      </c>
      <c r="C138" t="s">
        <v>149</v>
      </c>
      <c r="D138" t="s">
        <v>29</v>
      </c>
      <c r="E138" s="3">
        <v>791.49</v>
      </c>
      <c r="F138" s="4">
        <v>791.49</v>
      </c>
      <c r="G138" s="3"/>
      <c r="H138" s="3">
        <v>1582.98</v>
      </c>
      <c r="I138" t="s">
        <v>30</v>
      </c>
      <c r="J138" t="s">
        <v>31</v>
      </c>
      <c r="K138" s="2">
        <f t="shared" si="2"/>
        <v>1</v>
      </c>
    </row>
    <row r="139" spans="1:11" x14ac:dyDescent="0.25">
      <c r="A139">
        <v>416030033</v>
      </c>
      <c r="B139" t="s">
        <v>177</v>
      </c>
      <c r="C139" t="s">
        <v>149</v>
      </c>
      <c r="D139" t="s">
        <v>29</v>
      </c>
      <c r="E139" s="3">
        <v>763.01</v>
      </c>
      <c r="F139" s="4">
        <v>763.01</v>
      </c>
      <c r="G139" s="3"/>
      <c r="H139" s="3">
        <v>1526.02</v>
      </c>
      <c r="I139" t="s">
        <v>30</v>
      </c>
      <c r="J139" t="s">
        <v>31</v>
      </c>
      <c r="K139" s="2">
        <f t="shared" si="2"/>
        <v>1</v>
      </c>
    </row>
    <row r="140" spans="1:11" x14ac:dyDescent="0.25">
      <c r="A140">
        <v>416030041</v>
      </c>
      <c r="B140" t="s">
        <v>178</v>
      </c>
      <c r="C140" t="s">
        <v>149</v>
      </c>
      <c r="D140" t="s">
        <v>29</v>
      </c>
      <c r="E140" s="3">
        <v>814.49</v>
      </c>
      <c r="F140" s="4">
        <v>814.49</v>
      </c>
      <c r="G140" s="3"/>
      <c r="H140" s="3">
        <v>1628.98</v>
      </c>
      <c r="I140" t="s">
        <v>30</v>
      </c>
      <c r="J140" t="s">
        <v>31</v>
      </c>
      <c r="K140" s="2">
        <f t="shared" si="2"/>
        <v>1</v>
      </c>
    </row>
    <row r="141" spans="1:11" x14ac:dyDescent="0.25">
      <c r="A141">
        <v>416030068</v>
      </c>
      <c r="B141" t="s">
        <v>179</v>
      </c>
      <c r="C141" t="s">
        <v>149</v>
      </c>
      <c r="D141" t="s">
        <v>29</v>
      </c>
      <c r="E141" s="3">
        <v>1077.1500000000001</v>
      </c>
      <c r="F141" s="4">
        <v>1077.1500000000001</v>
      </c>
      <c r="G141" s="3"/>
      <c r="H141" s="3">
        <v>2154.3000000000002</v>
      </c>
      <c r="I141" t="s">
        <v>30</v>
      </c>
      <c r="J141" t="s">
        <v>31</v>
      </c>
      <c r="K141" s="2">
        <f t="shared" si="2"/>
        <v>1</v>
      </c>
    </row>
    <row r="142" spans="1:11" x14ac:dyDescent="0.25">
      <c r="A142">
        <v>416030076</v>
      </c>
      <c r="B142" t="s">
        <v>180</v>
      </c>
      <c r="C142" t="s">
        <v>149</v>
      </c>
      <c r="D142" t="s">
        <v>29</v>
      </c>
      <c r="E142" s="3">
        <v>4037.41</v>
      </c>
      <c r="F142" s="4">
        <v>4037.41</v>
      </c>
      <c r="G142" s="3"/>
      <c r="H142" s="3">
        <v>8074.82</v>
      </c>
      <c r="I142" t="s">
        <v>30</v>
      </c>
      <c r="J142" t="s">
        <v>31</v>
      </c>
      <c r="K142" s="2">
        <f t="shared" si="2"/>
        <v>1</v>
      </c>
    </row>
    <row r="143" spans="1:11" x14ac:dyDescent="0.25">
      <c r="A143">
        <v>416030084</v>
      </c>
      <c r="B143" t="s">
        <v>181</v>
      </c>
      <c r="C143" t="s">
        <v>149</v>
      </c>
      <c r="D143" t="s">
        <v>29</v>
      </c>
      <c r="E143" s="3">
        <v>2234.19</v>
      </c>
      <c r="F143" s="4">
        <v>2234.19</v>
      </c>
      <c r="G143" s="3"/>
      <c r="H143" s="3">
        <v>4468.38</v>
      </c>
      <c r="I143" t="s">
        <v>30</v>
      </c>
      <c r="J143" t="s">
        <v>31</v>
      </c>
      <c r="K143" s="2">
        <f t="shared" si="2"/>
        <v>1</v>
      </c>
    </row>
    <row r="144" spans="1:11" x14ac:dyDescent="0.25">
      <c r="A144">
        <v>416030092</v>
      </c>
      <c r="B144" t="s">
        <v>182</v>
      </c>
      <c r="C144" t="s">
        <v>149</v>
      </c>
      <c r="D144" t="s">
        <v>29</v>
      </c>
      <c r="E144" s="3">
        <v>1528.25</v>
      </c>
      <c r="F144" s="4">
        <v>1528.25</v>
      </c>
      <c r="G144" s="3"/>
      <c r="H144" s="3">
        <v>3056.5</v>
      </c>
      <c r="I144" t="s">
        <v>30</v>
      </c>
      <c r="J144" t="s">
        <v>31</v>
      </c>
      <c r="K144" s="2">
        <f t="shared" si="2"/>
        <v>1</v>
      </c>
    </row>
    <row r="145" spans="1:11" x14ac:dyDescent="0.25">
      <c r="A145">
        <v>416030149</v>
      </c>
      <c r="B145" t="s">
        <v>183</v>
      </c>
      <c r="C145" t="s">
        <v>149</v>
      </c>
      <c r="D145" t="s">
        <v>29</v>
      </c>
      <c r="E145" s="3">
        <v>390.72</v>
      </c>
      <c r="F145" s="4">
        <v>390.72</v>
      </c>
      <c r="G145" s="3"/>
      <c r="H145" s="3">
        <v>781.44</v>
      </c>
      <c r="I145" t="s">
        <v>30</v>
      </c>
      <c r="J145" t="s">
        <v>31</v>
      </c>
      <c r="K145" s="2">
        <f t="shared" si="2"/>
        <v>1</v>
      </c>
    </row>
    <row r="146" spans="1:11" x14ac:dyDescent="0.25">
      <c r="A146">
        <v>416030157</v>
      </c>
      <c r="B146" t="s">
        <v>184</v>
      </c>
      <c r="C146" t="s">
        <v>149</v>
      </c>
      <c r="D146" t="s">
        <v>29</v>
      </c>
      <c r="E146" s="3">
        <v>791.49</v>
      </c>
      <c r="F146" s="4">
        <v>791.49</v>
      </c>
      <c r="G146" s="3"/>
      <c r="H146" s="3">
        <v>1582.98</v>
      </c>
      <c r="I146" t="s">
        <v>30</v>
      </c>
      <c r="J146" t="s">
        <v>31</v>
      </c>
      <c r="K146" s="2">
        <f t="shared" si="2"/>
        <v>1</v>
      </c>
    </row>
    <row r="147" spans="1:11" x14ac:dyDescent="0.25">
      <c r="A147">
        <v>416030165</v>
      </c>
      <c r="B147" t="s">
        <v>185</v>
      </c>
      <c r="C147" t="s">
        <v>149</v>
      </c>
      <c r="D147" t="s">
        <v>29</v>
      </c>
      <c r="E147" s="3">
        <v>1703.73</v>
      </c>
      <c r="F147" s="4">
        <v>1703.73</v>
      </c>
      <c r="G147" s="3"/>
      <c r="H147" s="3">
        <v>3407.46</v>
      </c>
      <c r="I147" t="s">
        <v>30</v>
      </c>
      <c r="J147" t="s">
        <v>31</v>
      </c>
      <c r="K147" s="2">
        <f t="shared" si="2"/>
        <v>1</v>
      </c>
    </row>
    <row r="148" spans="1:11" x14ac:dyDescent="0.25">
      <c r="A148">
        <v>416030173</v>
      </c>
      <c r="B148" t="s">
        <v>186</v>
      </c>
      <c r="C148" t="s">
        <v>149</v>
      </c>
      <c r="D148" t="s">
        <v>29</v>
      </c>
      <c r="E148" s="3">
        <v>3812.42</v>
      </c>
      <c r="F148" s="4">
        <v>3812.42</v>
      </c>
      <c r="G148" s="3"/>
      <c r="H148" s="3">
        <v>7624.84</v>
      </c>
      <c r="I148" t="s">
        <v>30</v>
      </c>
      <c r="J148" t="s">
        <v>31</v>
      </c>
      <c r="K148" s="2">
        <f t="shared" si="2"/>
        <v>1</v>
      </c>
    </row>
    <row r="149" spans="1:11" x14ac:dyDescent="0.25">
      <c r="A149">
        <v>416030181</v>
      </c>
      <c r="B149" t="s">
        <v>187</v>
      </c>
      <c r="C149" t="s">
        <v>149</v>
      </c>
      <c r="D149" t="s">
        <v>29</v>
      </c>
      <c r="E149" s="3">
        <v>4956.1400000000003</v>
      </c>
      <c r="F149" s="4">
        <v>4956.1400000000003</v>
      </c>
      <c r="G149" s="3"/>
      <c r="H149" s="3">
        <v>9912.2800000000007</v>
      </c>
      <c r="I149" t="s">
        <v>30</v>
      </c>
      <c r="J149" t="s">
        <v>31</v>
      </c>
      <c r="K149" s="2">
        <f t="shared" si="2"/>
        <v>1</v>
      </c>
    </row>
    <row r="150" spans="1:11" x14ac:dyDescent="0.25">
      <c r="A150">
        <v>416030190</v>
      </c>
      <c r="B150" t="s">
        <v>188</v>
      </c>
      <c r="C150" t="s">
        <v>149</v>
      </c>
      <c r="D150" t="s">
        <v>29</v>
      </c>
      <c r="E150" s="3">
        <v>7384.78</v>
      </c>
      <c r="F150" s="4">
        <v>7384.78</v>
      </c>
      <c r="G150" s="3"/>
      <c r="H150" s="3">
        <v>14769.56</v>
      </c>
      <c r="I150" t="s">
        <v>30</v>
      </c>
      <c r="J150" t="s">
        <v>31</v>
      </c>
      <c r="K150" s="2">
        <f t="shared" si="2"/>
        <v>1</v>
      </c>
    </row>
    <row r="151" spans="1:11" x14ac:dyDescent="0.25">
      <c r="A151">
        <v>416030203</v>
      </c>
      <c r="B151" t="s">
        <v>189</v>
      </c>
      <c r="C151" t="s">
        <v>149</v>
      </c>
      <c r="D151" t="s">
        <v>29</v>
      </c>
      <c r="E151" s="3">
        <v>3787.07</v>
      </c>
      <c r="F151" s="4">
        <v>3787.07</v>
      </c>
      <c r="G151" s="3"/>
      <c r="H151" s="3">
        <v>7574.14</v>
      </c>
      <c r="I151" t="s">
        <v>30</v>
      </c>
      <c r="J151" t="s">
        <v>31</v>
      </c>
      <c r="K151" s="2">
        <f t="shared" si="2"/>
        <v>1</v>
      </c>
    </row>
    <row r="152" spans="1:11" x14ac:dyDescent="0.25">
      <c r="A152">
        <v>416030211</v>
      </c>
      <c r="B152" t="s">
        <v>190</v>
      </c>
      <c r="C152" t="s">
        <v>149</v>
      </c>
      <c r="D152" t="s">
        <v>29</v>
      </c>
      <c r="E152" s="3">
        <v>2269.04</v>
      </c>
      <c r="F152" s="4">
        <v>2269.04</v>
      </c>
      <c r="G152" s="3"/>
      <c r="H152" s="3">
        <v>4538.08</v>
      </c>
      <c r="I152" t="s">
        <v>30</v>
      </c>
      <c r="J152" t="s">
        <v>31</v>
      </c>
      <c r="K152" s="2">
        <f t="shared" si="2"/>
        <v>1</v>
      </c>
    </row>
    <row r="153" spans="1:11" x14ac:dyDescent="0.25">
      <c r="A153">
        <v>416030220</v>
      </c>
      <c r="B153" t="s">
        <v>191</v>
      </c>
      <c r="C153" t="s">
        <v>149</v>
      </c>
      <c r="D153" t="s">
        <v>29</v>
      </c>
      <c r="E153" s="3">
        <v>2949.76</v>
      </c>
      <c r="F153" s="4">
        <v>2949.76</v>
      </c>
      <c r="G153" s="3"/>
      <c r="H153" s="3">
        <v>5899.52</v>
      </c>
      <c r="I153" t="s">
        <v>30</v>
      </c>
      <c r="J153" t="s">
        <v>31</v>
      </c>
      <c r="K153" s="2">
        <f t="shared" si="2"/>
        <v>1</v>
      </c>
    </row>
    <row r="154" spans="1:11" x14ac:dyDescent="0.25">
      <c r="A154">
        <v>416030238</v>
      </c>
      <c r="B154" t="s">
        <v>192</v>
      </c>
      <c r="C154" t="s">
        <v>149</v>
      </c>
      <c r="D154" t="s">
        <v>29</v>
      </c>
      <c r="E154" s="3">
        <v>2125.44</v>
      </c>
      <c r="F154" s="4">
        <v>2125.44</v>
      </c>
      <c r="G154" s="3"/>
      <c r="H154" s="3">
        <v>4250.88</v>
      </c>
      <c r="I154" t="s">
        <v>30</v>
      </c>
      <c r="J154" t="s">
        <v>31</v>
      </c>
      <c r="K154" s="2">
        <f t="shared" si="2"/>
        <v>1</v>
      </c>
    </row>
    <row r="155" spans="1:11" x14ac:dyDescent="0.25">
      <c r="A155">
        <v>416030246</v>
      </c>
      <c r="B155" t="s">
        <v>193</v>
      </c>
      <c r="C155" t="s">
        <v>149</v>
      </c>
      <c r="D155" t="s">
        <v>29</v>
      </c>
      <c r="E155" s="3">
        <v>991.91</v>
      </c>
      <c r="F155" s="4">
        <v>991.91</v>
      </c>
      <c r="G155" s="3"/>
      <c r="H155" s="3">
        <v>1983.82</v>
      </c>
      <c r="I155" t="s">
        <v>30</v>
      </c>
      <c r="J155" t="s">
        <v>31</v>
      </c>
      <c r="K155" s="2">
        <f t="shared" si="2"/>
        <v>1</v>
      </c>
    </row>
    <row r="156" spans="1:11" x14ac:dyDescent="0.25">
      <c r="A156">
        <v>416030254</v>
      </c>
      <c r="B156" t="s">
        <v>194</v>
      </c>
      <c r="C156" t="s">
        <v>149</v>
      </c>
      <c r="D156" t="s">
        <v>29</v>
      </c>
      <c r="E156" s="3">
        <v>2125.46</v>
      </c>
      <c r="F156" s="4">
        <v>2125.46</v>
      </c>
      <c r="G156" s="3"/>
      <c r="H156" s="3">
        <v>4250.92</v>
      </c>
      <c r="I156" t="s">
        <v>30</v>
      </c>
      <c r="J156" t="s">
        <v>31</v>
      </c>
      <c r="K156" s="2">
        <f t="shared" si="2"/>
        <v>1</v>
      </c>
    </row>
    <row r="157" spans="1:11" x14ac:dyDescent="0.25">
      <c r="A157">
        <v>416030262</v>
      </c>
      <c r="B157" t="s">
        <v>195</v>
      </c>
      <c r="C157" t="s">
        <v>149</v>
      </c>
      <c r="D157" t="s">
        <v>29</v>
      </c>
      <c r="E157" s="3">
        <v>5818.68</v>
      </c>
      <c r="F157" s="4">
        <v>5818.68</v>
      </c>
      <c r="G157" s="3"/>
      <c r="H157" s="3">
        <v>11637.36</v>
      </c>
      <c r="I157" t="s">
        <v>30</v>
      </c>
      <c r="J157" t="s">
        <v>31</v>
      </c>
      <c r="K157" s="2">
        <f t="shared" si="2"/>
        <v>1</v>
      </c>
    </row>
    <row r="158" spans="1:11" x14ac:dyDescent="0.25">
      <c r="A158">
        <v>416030270</v>
      </c>
      <c r="B158" t="s">
        <v>196</v>
      </c>
      <c r="C158" t="s">
        <v>149</v>
      </c>
      <c r="D158" t="s">
        <v>29</v>
      </c>
      <c r="E158" s="3">
        <v>2836.3</v>
      </c>
      <c r="F158" s="4">
        <v>2836.3</v>
      </c>
      <c r="G158" s="3"/>
      <c r="H158" s="3">
        <v>5672.6</v>
      </c>
      <c r="I158" t="s">
        <v>30</v>
      </c>
      <c r="J158" t="s">
        <v>31</v>
      </c>
      <c r="K158" s="2">
        <f t="shared" si="2"/>
        <v>1</v>
      </c>
    </row>
    <row r="159" spans="1:11" x14ac:dyDescent="0.25">
      <c r="A159">
        <v>416030289</v>
      </c>
      <c r="B159" t="s">
        <v>197</v>
      </c>
      <c r="C159" t="s">
        <v>149</v>
      </c>
      <c r="D159" t="s">
        <v>29</v>
      </c>
      <c r="E159" s="3">
        <v>910.5</v>
      </c>
      <c r="F159" s="4">
        <v>910.5</v>
      </c>
      <c r="G159" s="3"/>
      <c r="H159" s="3">
        <v>1821</v>
      </c>
      <c r="I159" t="s">
        <v>30</v>
      </c>
      <c r="J159" t="s">
        <v>31</v>
      </c>
      <c r="K159" s="2">
        <f t="shared" si="2"/>
        <v>1</v>
      </c>
    </row>
    <row r="160" spans="1:11" x14ac:dyDescent="0.25">
      <c r="A160">
        <v>416030297</v>
      </c>
      <c r="B160" t="s">
        <v>198</v>
      </c>
      <c r="C160" t="s">
        <v>149</v>
      </c>
      <c r="D160" t="s">
        <v>29</v>
      </c>
      <c r="E160" s="3">
        <v>910.5</v>
      </c>
      <c r="F160" s="4">
        <v>910.5</v>
      </c>
      <c r="G160" s="3"/>
      <c r="H160" s="3">
        <v>1821</v>
      </c>
      <c r="I160" t="s">
        <v>30</v>
      </c>
      <c r="J160" t="s">
        <v>31</v>
      </c>
      <c r="K160" s="2">
        <f t="shared" si="2"/>
        <v>1</v>
      </c>
    </row>
    <row r="161" spans="1:11" x14ac:dyDescent="0.25">
      <c r="A161">
        <v>416030300</v>
      </c>
      <c r="B161" t="s">
        <v>199</v>
      </c>
      <c r="C161" t="s">
        <v>149</v>
      </c>
      <c r="D161" t="s">
        <v>29</v>
      </c>
      <c r="E161" s="3">
        <v>4430.87</v>
      </c>
      <c r="F161" s="4">
        <v>4430.87</v>
      </c>
      <c r="G161" s="3"/>
      <c r="H161" s="3">
        <v>8861.74</v>
      </c>
      <c r="I161" t="s">
        <v>30</v>
      </c>
      <c r="J161" t="s">
        <v>31</v>
      </c>
      <c r="K161" s="2">
        <f t="shared" si="2"/>
        <v>1</v>
      </c>
    </row>
    <row r="162" spans="1:11" x14ac:dyDescent="0.25">
      <c r="A162">
        <v>416030319</v>
      </c>
      <c r="B162" t="s">
        <v>200</v>
      </c>
      <c r="C162" t="s">
        <v>149</v>
      </c>
      <c r="D162" t="s">
        <v>29</v>
      </c>
      <c r="E162" s="3">
        <v>5907.83</v>
      </c>
      <c r="F162" s="4">
        <v>5907.83</v>
      </c>
      <c r="G162" s="3"/>
      <c r="H162" s="3">
        <v>11815.66</v>
      </c>
      <c r="I162" t="s">
        <v>30</v>
      </c>
      <c r="J162" t="s">
        <v>31</v>
      </c>
      <c r="K162" s="2">
        <f t="shared" si="2"/>
        <v>1</v>
      </c>
    </row>
    <row r="163" spans="1:11" x14ac:dyDescent="0.25">
      <c r="A163">
        <v>416030327</v>
      </c>
      <c r="B163" t="s">
        <v>201</v>
      </c>
      <c r="C163" t="s">
        <v>149</v>
      </c>
      <c r="D163" t="s">
        <v>29</v>
      </c>
      <c r="E163" s="3">
        <v>791.49</v>
      </c>
      <c r="F163" s="4">
        <v>791.49</v>
      </c>
      <c r="G163" s="3"/>
      <c r="H163" s="3">
        <v>1582.98</v>
      </c>
      <c r="I163" t="s">
        <v>30</v>
      </c>
      <c r="J163" t="s">
        <v>31</v>
      </c>
      <c r="K163" s="2">
        <f t="shared" si="2"/>
        <v>1</v>
      </c>
    </row>
    <row r="164" spans="1:11" x14ac:dyDescent="0.25">
      <c r="A164">
        <v>416030335</v>
      </c>
      <c r="B164" t="s">
        <v>202</v>
      </c>
      <c r="C164" t="s">
        <v>149</v>
      </c>
      <c r="D164" t="s">
        <v>29</v>
      </c>
      <c r="E164" s="3">
        <v>910.5</v>
      </c>
      <c r="F164" s="4">
        <v>910.5</v>
      </c>
      <c r="G164" s="3"/>
      <c r="H164" s="3">
        <v>1821</v>
      </c>
      <c r="I164" t="s">
        <v>30</v>
      </c>
      <c r="J164" t="s">
        <v>31</v>
      </c>
      <c r="K164" s="2">
        <f t="shared" si="2"/>
        <v>1</v>
      </c>
    </row>
    <row r="165" spans="1:11" x14ac:dyDescent="0.25">
      <c r="A165">
        <v>416030343</v>
      </c>
      <c r="B165" t="s">
        <v>203</v>
      </c>
      <c r="C165" t="s">
        <v>149</v>
      </c>
      <c r="D165" t="s">
        <v>29</v>
      </c>
      <c r="E165" s="3">
        <v>910.5</v>
      </c>
      <c r="F165" s="4">
        <v>910.5</v>
      </c>
      <c r="G165" s="3"/>
      <c r="H165" s="3">
        <v>1821</v>
      </c>
      <c r="I165" t="s">
        <v>30</v>
      </c>
      <c r="J165" t="s">
        <v>31</v>
      </c>
      <c r="K165" s="2">
        <f t="shared" si="2"/>
        <v>1</v>
      </c>
    </row>
    <row r="166" spans="1:11" x14ac:dyDescent="0.25">
      <c r="A166">
        <v>416030351</v>
      </c>
      <c r="B166" t="s">
        <v>204</v>
      </c>
      <c r="C166" t="s">
        <v>149</v>
      </c>
      <c r="D166" t="s">
        <v>29</v>
      </c>
      <c r="E166" s="3">
        <v>1028.92</v>
      </c>
      <c r="F166" s="4">
        <v>1028.92</v>
      </c>
      <c r="G166" s="3"/>
      <c r="H166" s="3">
        <v>2057.84</v>
      </c>
      <c r="I166" t="s">
        <v>30</v>
      </c>
      <c r="J166" t="s">
        <v>31</v>
      </c>
      <c r="K166" s="2">
        <f t="shared" si="2"/>
        <v>1</v>
      </c>
    </row>
    <row r="167" spans="1:11" x14ac:dyDescent="0.25">
      <c r="A167">
        <v>416030360</v>
      </c>
      <c r="B167" t="s">
        <v>205</v>
      </c>
      <c r="C167" t="s">
        <v>149</v>
      </c>
      <c r="D167" t="s">
        <v>29</v>
      </c>
      <c r="E167" s="3">
        <v>4186.6400000000003</v>
      </c>
      <c r="F167" s="4">
        <v>4186.6400000000003</v>
      </c>
      <c r="G167" s="3"/>
      <c r="H167" s="3">
        <v>8373.2800000000007</v>
      </c>
      <c r="I167" t="s">
        <v>30</v>
      </c>
      <c r="J167" t="s">
        <v>31</v>
      </c>
      <c r="K167" s="2">
        <f t="shared" si="2"/>
        <v>1</v>
      </c>
    </row>
    <row r="168" spans="1:11" x14ac:dyDescent="0.25">
      <c r="A168">
        <v>416040012</v>
      </c>
      <c r="B168" t="s">
        <v>206</v>
      </c>
      <c r="C168" t="s">
        <v>149</v>
      </c>
      <c r="D168" t="s">
        <v>29</v>
      </c>
      <c r="E168" s="3">
        <v>1252.5999999999999</v>
      </c>
      <c r="F168" s="4">
        <v>1252.5999999999999</v>
      </c>
      <c r="G168" s="3"/>
      <c r="H168" s="3">
        <v>2505.1999999999998</v>
      </c>
      <c r="I168" t="s">
        <v>30</v>
      </c>
      <c r="J168" t="s">
        <v>31</v>
      </c>
      <c r="K168" s="2">
        <f t="shared" si="2"/>
        <v>1</v>
      </c>
    </row>
    <row r="169" spans="1:11" x14ac:dyDescent="0.25">
      <c r="A169">
        <v>416040020</v>
      </c>
      <c r="B169" t="s">
        <v>207</v>
      </c>
      <c r="C169" t="s">
        <v>149</v>
      </c>
      <c r="D169" t="s">
        <v>29</v>
      </c>
      <c r="E169" s="3">
        <v>2023.53</v>
      </c>
      <c r="F169" s="4">
        <v>2023.53</v>
      </c>
      <c r="G169" s="3"/>
      <c r="H169" s="3">
        <v>4047.06</v>
      </c>
      <c r="I169" t="s">
        <v>30</v>
      </c>
      <c r="J169" t="s">
        <v>31</v>
      </c>
      <c r="K169" s="2">
        <f t="shared" si="2"/>
        <v>1</v>
      </c>
    </row>
    <row r="170" spans="1:11" x14ac:dyDescent="0.25">
      <c r="A170">
        <v>416040039</v>
      </c>
      <c r="B170" t="s">
        <v>208</v>
      </c>
      <c r="C170" t="s">
        <v>149</v>
      </c>
      <c r="D170" t="s">
        <v>29</v>
      </c>
      <c r="E170" s="3">
        <v>5376.53</v>
      </c>
      <c r="F170" s="4">
        <v>5376.53</v>
      </c>
      <c r="G170" s="3"/>
      <c r="H170" s="3">
        <v>10753.06</v>
      </c>
      <c r="I170" t="s">
        <v>30</v>
      </c>
      <c r="J170" t="s">
        <v>31</v>
      </c>
      <c r="K170" s="2">
        <f t="shared" si="2"/>
        <v>1</v>
      </c>
    </row>
    <row r="171" spans="1:11" x14ac:dyDescent="0.25">
      <c r="A171">
        <v>416040047</v>
      </c>
      <c r="B171" t="s">
        <v>209</v>
      </c>
      <c r="C171" t="s">
        <v>149</v>
      </c>
      <c r="D171" t="s">
        <v>29</v>
      </c>
      <c r="E171" s="3">
        <v>4138.2700000000004</v>
      </c>
      <c r="F171" s="4">
        <v>4138.2700000000004</v>
      </c>
      <c r="G171" s="3"/>
      <c r="H171" s="3">
        <v>8276.5400000000009</v>
      </c>
      <c r="I171" t="s">
        <v>30</v>
      </c>
      <c r="J171" t="s">
        <v>31</v>
      </c>
      <c r="K171" s="2">
        <f t="shared" si="2"/>
        <v>1</v>
      </c>
    </row>
    <row r="172" spans="1:11" x14ac:dyDescent="0.25">
      <c r="A172">
        <v>416040055</v>
      </c>
      <c r="B172" t="s">
        <v>210</v>
      </c>
      <c r="C172" t="s">
        <v>149</v>
      </c>
      <c r="D172" t="s">
        <v>29</v>
      </c>
      <c r="E172" s="3">
        <v>4098.74</v>
      </c>
      <c r="F172" s="4">
        <v>4098.74</v>
      </c>
      <c r="G172" s="3"/>
      <c r="H172" s="3">
        <v>8197.48</v>
      </c>
      <c r="I172" t="s">
        <v>30</v>
      </c>
      <c r="J172" t="s">
        <v>31</v>
      </c>
      <c r="K172" s="2">
        <f t="shared" si="2"/>
        <v>1</v>
      </c>
    </row>
    <row r="173" spans="1:11" x14ac:dyDescent="0.25">
      <c r="A173">
        <v>416040071</v>
      </c>
      <c r="B173" t="s">
        <v>211</v>
      </c>
      <c r="C173" t="s">
        <v>149</v>
      </c>
      <c r="D173" t="s">
        <v>29</v>
      </c>
      <c r="E173" s="3">
        <v>3494.28</v>
      </c>
      <c r="F173" s="4">
        <v>3494.28</v>
      </c>
      <c r="G173" s="3"/>
      <c r="H173" s="3">
        <v>6988.56</v>
      </c>
      <c r="I173" t="s">
        <v>30</v>
      </c>
      <c r="J173" t="s">
        <v>31</v>
      </c>
      <c r="K173" s="2">
        <f t="shared" si="2"/>
        <v>1</v>
      </c>
    </row>
    <row r="174" spans="1:11" x14ac:dyDescent="0.25">
      <c r="A174">
        <v>416040101</v>
      </c>
      <c r="B174" t="s">
        <v>212</v>
      </c>
      <c r="C174" t="s">
        <v>149</v>
      </c>
      <c r="D174" t="s">
        <v>29</v>
      </c>
      <c r="E174" s="3">
        <v>2125.44</v>
      </c>
      <c r="F174" s="4">
        <v>2125.44</v>
      </c>
      <c r="G174" s="3"/>
      <c r="H174" s="3">
        <v>4250.88</v>
      </c>
      <c r="I174" t="s">
        <v>30</v>
      </c>
      <c r="J174" t="s">
        <v>31</v>
      </c>
      <c r="K174" s="2">
        <f t="shared" si="2"/>
        <v>1</v>
      </c>
    </row>
    <row r="175" spans="1:11" x14ac:dyDescent="0.25">
      <c r="A175">
        <v>416040110</v>
      </c>
      <c r="B175" t="s">
        <v>213</v>
      </c>
      <c r="C175" t="s">
        <v>149</v>
      </c>
      <c r="D175" t="s">
        <v>29</v>
      </c>
      <c r="E175" s="3">
        <v>3872.57</v>
      </c>
      <c r="F175" s="4">
        <v>3872.57</v>
      </c>
      <c r="G175" s="3"/>
      <c r="H175" s="3">
        <v>7745.14</v>
      </c>
      <c r="I175" t="s">
        <v>30</v>
      </c>
      <c r="J175" t="s">
        <v>31</v>
      </c>
      <c r="K175" s="2">
        <f t="shared" si="2"/>
        <v>1</v>
      </c>
    </row>
    <row r="176" spans="1:11" x14ac:dyDescent="0.25">
      <c r="A176">
        <v>416040128</v>
      </c>
      <c r="B176" t="s">
        <v>214</v>
      </c>
      <c r="C176" t="s">
        <v>149</v>
      </c>
      <c r="D176" t="s">
        <v>29</v>
      </c>
      <c r="E176" s="3">
        <v>5507.03</v>
      </c>
      <c r="F176" s="4">
        <v>5507.03</v>
      </c>
      <c r="G176" s="3"/>
      <c r="H176" s="3">
        <v>11014.06</v>
      </c>
      <c r="I176" t="s">
        <v>30</v>
      </c>
      <c r="J176" t="s">
        <v>31</v>
      </c>
      <c r="K176" s="2">
        <f t="shared" si="2"/>
        <v>1</v>
      </c>
    </row>
    <row r="177" spans="1:11" x14ac:dyDescent="0.25">
      <c r="A177">
        <v>416040144</v>
      </c>
      <c r="B177" t="s">
        <v>215</v>
      </c>
      <c r="C177" t="s">
        <v>149</v>
      </c>
      <c r="D177" t="s">
        <v>29</v>
      </c>
      <c r="E177" s="3">
        <v>6569.67</v>
      </c>
      <c r="F177" s="4">
        <v>6569.67</v>
      </c>
      <c r="G177" s="3"/>
      <c r="H177" s="3">
        <v>13139.34</v>
      </c>
      <c r="I177" t="s">
        <v>30</v>
      </c>
      <c r="J177" t="s">
        <v>31</v>
      </c>
      <c r="K177" s="2">
        <f t="shared" si="2"/>
        <v>1</v>
      </c>
    </row>
    <row r="178" spans="1:11" x14ac:dyDescent="0.25">
      <c r="A178">
        <v>416040179</v>
      </c>
      <c r="B178" t="s">
        <v>216</v>
      </c>
      <c r="C178" t="s">
        <v>149</v>
      </c>
      <c r="D178" t="s">
        <v>29</v>
      </c>
      <c r="E178" s="3">
        <v>873.45</v>
      </c>
      <c r="F178" s="4">
        <v>873.45</v>
      </c>
      <c r="G178" s="3"/>
      <c r="H178" s="3">
        <v>1746.9</v>
      </c>
      <c r="I178" t="s">
        <v>30</v>
      </c>
      <c r="J178" t="s">
        <v>31</v>
      </c>
      <c r="K178" s="2">
        <f t="shared" si="2"/>
        <v>1</v>
      </c>
    </row>
    <row r="179" spans="1:11" x14ac:dyDescent="0.25">
      <c r="A179">
        <v>416040187</v>
      </c>
      <c r="B179" t="s">
        <v>217</v>
      </c>
      <c r="C179" t="s">
        <v>149</v>
      </c>
      <c r="D179" t="s">
        <v>29</v>
      </c>
      <c r="E179" s="3">
        <v>1042.43</v>
      </c>
      <c r="F179" s="4">
        <v>1042.43</v>
      </c>
      <c r="G179" s="3"/>
      <c r="H179" s="3">
        <v>2084.86</v>
      </c>
      <c r="I179" t="s">
        <v>30</v>
      </c>
      <c r="J179" t="s">
        <v>31</v>
      </c>
      <c r="K179" s="2">
        <f t="shared" si="2"/>
        <v>1</v>
      </c>
    </row>
    <row r="180" spans="1:11" x14ac:dyDescent="0.25">
      <c r="A180">
        <v>416040195</v>
      </c>
      <c r="B180" t="s">
        <v>218</v>
      </c>
      <c r="C180" t="s">
        <v>149</v>
      </c>
      <c r="D180" t="s">
        <v>29</v>
      </c>
      <c r="E180" s="3">
        <v>1100</v>
      </c>
      <c r="F180" s="4">
        <v>1100</v>
      </c>
      <c r="G180" s="3"/>
      <c r="H180" s="3">
        <v>2200</v>
      </c>
      <c r="I180" t="s">
        <v>30</v>
      </c>
      <c r="J180" t="s">
        <v>31</v>
      </c>
      <c r="K180" s="2">
        <f t="shared" si="2"/>
        <v>1</v>
      </c>
    </row>
    <row r="181" spans="1:11" x14ac:dyDescent="0.25">
      <c r="A181">
        <v>416040209</v>
      </c>
      <c r="B181" t="s">
        <v>219</v>
      </c>
      <c r="C181" t="s">
        <v>149</v>
      </c>
      <c r="D181" t="s">
        <v>29</v>
      </c>
      <c r="E181" s="3">
        <v>4551.8</v>
      </c>
      <c r="F181" s="4">
        <v>4551.8</v>
      </c>
      <c r="G181" s="3"/>
      <c r="H181" s="3">
        <v>9103.6</v>
      </c>
      <c r="I181" t="s">
        <v>30</v>
      </c>
      <c r="J181" t="s">
        <v>31</v>
      </c>
      <c r="K181" s="2">
        <f t="shared" si="2"/>
        <v>1</v>
      </c>
    </row>
    <row r="182" spans="1:11" x14ac:dyDescent="0.25">
      <c r="A182">
        <v>416040217</v>
      </c>
      <c r="B182" t="s">
        <v>220</v>
      </c>
      <c r="C182" t="s">
        <v>149</v>
      </c>
      <c r="D182" t="s">
        <v>29</v>
      </c>
      <c r="E182" s="3">
        <v>2795.42</v>
      </c>
      <c r="F182" s="4">
        <v>2795.42</v>
      </c>
      <c r="G182" s="3"/>
      <c r="H182" s="3">
        <v>5590.84</v>
      </c>
      <c r="I182" t="s">
        <v>30</v>
      </c>
      <c r="J182" t="s">
        <v>31</v>
      </c>
      <c r="K182" s="2">
        <f t="shared" si="2"/>
        <v>1</v>
      </c>
    </row>
    <row r="183" spans="1:11" x14ac:dyDescent="0.25">
      <c r="A183">
        <v>416040225</v>
      </c>
      <c r="B183" t="s">
        <v>221</v>
      </c>
      <c r="C183" t="s">
        <v>149</v>
      </c>
      <c r="D183" t="s">
        <v>29</v>
      </c>
      <c r="E183" s="3">
        <v>1700.36</v>
      </c>
      <c r="F183" s="4">
        <v>1700.36</v>
      </c>
      <c r="G183" s="3"/>
      <c r="H183" s="3">
        <v>3400.72</v>
      </c>
      <c r="I183" t="s">
        <v>30</v>
      </c>
      <c r="J183" t="s">
        <v>31</v>
      </c>
      <c r="K183" s="2">
        <f t="shared" si="2"/>
        <v>1</v>
      </c>
    </row>
    <row r="184" spans="1:11" x14ac:dyDescent="0.25">
      <c r="A184">
        <v>416040233</v>
      </c>
      <c r="B184" t="s">
        <v>222</v>
      </c>
      <c r="C184" t="s">
        <v>149</v>
      </c>
      <c r="D184" t="s">
        <v>29</v>
      </c>
      <c r="E184" s="3">
        <v>1356.75</v>
      </c>
      <c r="F184" s="4">
        <v>1356.75</v>
      </c>
      <c r="G184" s="3"/>
      <c r="H184" s="3">
        <v>2713.5</v>
      </c>
      <c r="I184" t="s">
        <v>30</v>
      </c>
      <c r="J184" t="s">
        <v>31</v>
      </c>
      <c r="K184" s="2">
        <f t="shared" si="2"/>
        <v>1</v>
      </c>
    </row>
    <row r="185" spans="1:11" x14ac:dyDescent="0.25">
      <c r="A185">
        <v>416040241</v>
      </c>
      <c r="B185" t="s">
        <v>223</v>
      </c>
      <c r="C185" t="s">
        <v>149</v>
      </c>
      <c r="D185" t="s">
        <v>29</v>
      </c>
      <c r="E185" s="3">
        <v>1763.78</v>
      </c>
      <c r="F185" s="4">
        <v>1763.78</v>
      </c>
      <c r="G185" s="3"/>
      <c r="H185" s="3">
        <v>3527.56</v>
      </c>
      <c r="I185" t="s">
        <v>30</v>
      </c>
      <c r="J185" t="s">
        <v>31</v>
      </c>
      <c r="K185" s="2">
        <f t="shared" si="2"/>
        <v>1</v>
      </c>
    </row>
    <row r="186" spans="1:11" x14ac:dyDescent="0.25">
      <c r="A186">
        <v>416040250</v>
      </c>
      <c r="B186" t="s">
        <v>224</v>
      </c>
      <c r="C186" t="s">
        <v>149</v>
      </c>
      <c r="D186" t="s">
        <v>29</v>
      </c>
      <c r="E186" s="3">
        <v>5053.59</v>
      </c>
      <c r="F186" s="4">
        <v>5053.59</v>
      </c>
      <c r="G186" s="3"/>
      <c r="H186" s="3">
        <v>10107.18</v>
      </c>
      <c r="I186" t="s">
        <v>30</v>
      </c>
      <c r="J186" t="s">
        <v>31</v>
      </c>
      <c r="K186" s="2">
        <f t="shared" si="2"/>
        <v>1</v>
      </c>
    </row>
    <row r="187" spans="1:11" x14ac:dyDescent="0.25">
      <c r="A187">
        <v>416040268</v>
      </c>
      <c r="B187" t="s">
        <v>225</v>
      </c>
      <c r="C187" t="s">
        <v>149</v>
      </c>
      <c r="D187" t="s">
        <v>29</v>
      </c>
      <c r="E187" s="3">
        <v>6569.67</v>
      </c>
      <c r="F187" s="4">
        <v>6569.67</v>
      </c>
      <c r="G187" s="3"/>
      <c r="H187" s="3">
        <v>13139.34</v>
      </c>
      <c r="I187" t="s">
        <v>30</v>
      </c>
      <c r="J187" t="s">
        <v>31</v>
      </c>
      <c r="K187" s="2">
        <f t="shared" si="2"/>
        <v>1</v>
      </c>
    </row>
    <row r="188" spans="1:11" x14ac:dyDescent="0.25">
      <c r="A188">
        <v>416040276</v>
      </c>
      <c r="B188" t="s">
        <v>226</v>
      </c>
      <c r="C188" t="s">
        <v>149</v>
      </c>
      <c r="D188" t="s">
        <v>29</v>
      </c>
      <c r="E188" s="3">
        <v>5053.59</v>
      </c>
      <c r="F188" s="4">
        <v>5053.59</v>
      </c>
      <c r="G188" s="3"/>
      <c r="H188" s="3">
        <v>10107.18</v>
      </c>
      <c r="I188" t="s">
        <v>30</v>
      </c>
      <c r="J188" t="s">
        <v>31</v>
      </c>
      <c r="K188" s="2">
        <f t="shared" si="2"/>
        <v>1</v>
      </c>
    </row>
    <row r="189" spans="1:11" x14ac:dyDescent="0.25">
      <c r="A189">
        <v>416040284</v>
      </c>
      <c r="B189" t="s">
        <v>227</v>
      </c>
      <c r="C189" t="s">
        <v>149</v>
      </c>
      <c r="D189" t="s">
        <v>29</v>
      </c>
      <c r="E189" s="3">
        <v>2888.96</v>
      </c>
      <c r="F189" s="4">
        <v>2888.96</v>
      </c>
      <c r="G189" s="3"/>
      <c r="H189" s="3">
        <v>5777.92</v>
      </c>
      <c r="I189" t="s">
        <v>30</v>
      </c>
      <c r="J189" t="s">
        <v>31</v>
      </c>
      <c r="K189" s="2">
        <f t="shared" si="2"/>
        <v>1</v>
      </c>
    </row>
    <row r="190" spans="1:11" x14ac:dyDescent="0.25">
      <c r="A190">
        <v>416050018</v>
      </c>
      <c r="B190" t="s">
        <v>228</v>
      </c>
      <c r="C190" t="s">
        <v>149</v>
      </c>
      <c r="D190" t="s">
        <v>29</v>
      </c>
      <c r="E190" s="3">
        <v>5556.76</v>
      </c>
      <c r="F190" s="4">
        <v>5556.76</v>
      </c>
      <c r="G190" s="3"/>
      <c r="H190" s="3">
        <v>11113.52</v>
      </c>
      <c r="I190" t="s">
        <v>30</v>
      </c>
      <c r="J190" t="s">
        <v>31</v>
      </c>
      <c r="K190" s="2">
        <f t="shared" si="2"/>
        <v>1</v>
      </c>
    </row>
    <row r="191" spans="1:11" x14ac:dyDescent="0.25">
      <c r="A191">
        <v>416050026</v>
      </c>
      <c r="B191" t="s">
        <v>229</v>
      </c>
      <c r="C191" t="s">
        <v>149</v>
      </c>
      <c r="D191" t="s">
        <v>29</v>
      </c>
      <c r="E191" s="3">
        <v>1971.77</v>
      </c>
      <c r="F191" s="4">
        <v>1971.77</v>
      </c>
      <c r="G191" s="3"/>
      <c r="H191" s="3">
        <v>3943.54</v>
      </c>
      <c r="I191" t="s">
        <v>30</v>
      </c>
      <c r="J191" t="s">
        <v>31</v>
      </c>
      <c r="K191" s="2">
        <f t="shared" si="2"/>
        <v>1</v>
      </c>
    </row>
    <row r="192" spans="1:11" x14ac:dyDescent="0.25">
      <c r="A192">
        <v>416050034</v>
      </c>
      <c r="B192" t="s">
        <v>230</v>
      </c>
      <c r="C192" t="s">
        <v>149</v>
      </c>
      <c r="D192" t="s">
        <v>29</v>
      </c>
      <c r="E192" s="3">
        <v>6340.82</v>
      </c>
      <c r="F192" s="4">
        <v>6340.82</v>
      </c>
      <c r="G192" s="3"/>
      <c r="H192" s="3">
        <v>12681.64</v>
      </c>
      <c r="I192" t="s">
        <v>30</v>
      </c>
      <c r="J192" t="s">
        <v>31</v>
      </c>
      <c r="K192" s="2">
        <f t="shared" si="2"/>
        <v>1</v>
      </c>
    </row>
    <row r="193" spans="1:11" x14ac:dyDescent="0.25">
      <c r="A193">
        <v>416050050</v>
      </c>
      <c r="B193" t="s">
        <v>231</v>
      </c>
      <c r="C193" t="s">
        <v>149</v>
      </c>
      <c r="D193" t="s">
        <v>29</v>
      </c>
      <c r="E193" s="3">
        <v>991.89</v>
      </c>
      <c r="F193" s="4">
        <v>991.89</v>
      </c>
      <c r="G193" s="3"/>
      <c r="H193" s="3">
        <v>1983.78</v>
      </c>
      <c r="I193" t="s">
        <v>30</v>
      </c>
      <c r="J193" t="s">
        <v>31</v>
      </c>
      <c r="K193" s="2">
        <f t="shared" si="2"/>
        <v>1</v>
      </c>
    </row>
    <row r="194" spans="1:11" x14ac:dyDescent="0.25">
      <c r="A194">
        <v>416050077</v>
      </c>
      <c r="B194" t="s">
        <v>232</v>
      </c>
      <c r="C194" t="s">
        <v>149</v>
      </c>
      <c r="D194" t="s">
        <v>29</v>
      </c>
      <c r="E194" s="3">
        <v>5434.4</v>
      </c>
      <c r="F194" s="4">
        <v>5434.4</v>
      </c>
      <c r="G194" s="3"/>
      <c r="H194" s="3">
        <v>10868.8</v>
      </c>
      <c r="I194" t="s">
        <v>30</v>
      </c>
      <c r="J194" t="s">
        <v>31</v>
      </c>
      <c r="K194" s="2">
        <f t="shared" si="2"/>
        <v>1</v>
      </c>
    </row>
    <row r="195" spans="1:11" x14ac:dyDescent="0.25">
      <c r="A195">
        <v>416050093</v>
      </c>
      <c r="B195" t="s">
        <v>233</v>
      </c>
      <c r="C195" t="s">
        <v>149</v>
      </c>
      <c r="D195" t="s">
        <v>29</v>
      </c>
      <c r="E195" s="3">
        <v>5265.02</v>
      </c>
      <c r="F195" s="4">
        <v>5265.02</v>
      </c>
      <c r="G195" s="3"/>
      <c r="H195" s="3">
        <v>10530.04</v>
      </c>
      <c r="I195" t="s">
        <v>30</v>
      </c>
      <c r="J195" t="s">
        <v>31</v>
      </c>
      <c r="K195" s="2">
        <f t="shared" ref="K195:K236" si="3">F195/E195</f>
        <v>1</v>
      </c>
    </row>
    <row r="196" spans="1:11" x14ac:dyDescent="0.25">
      <c r="A196">
        <v>416050107</v>
      </c>
      <c r="B196" t="s">
        <v>234</v>
      </c>
      <c r="C196" t="s">
        <v>149</v>
      </c>
      <c r="D196" t="s">
        <v>29</v>
      </c>
      <c r="E196" s="3">
        <v>6844.53</v>
      </c>
      <c r="F196" s="4">
        <v>6844.53</v>
      </c>
      <c r="G196" s="3"/>
      <c r="H196" s="3">
        <v>13689.06</v>
      </c>
      <c r="I196" t="s">
        <v>30</v>
      </c>
      <c r="J196" t="s">
        <v>31</v>
      </c>
      <c r="K196" s="2">
        <f t="shared" si="3"/>
        <v>1</v>
      </c>
    </row>
    <row r="197" spans="1:11" x14ac:dyDescent="0.25">
      <c r="A197">
        <v>416050115</v>
      </c>
      <c r="B197" t="s">
        <v>235</v>
      </c>
      <c r="C197" t="s">
        <v>149</v>
      </c>
      <c r="D197" t="s">
        <v>29</v>
      </c>
      <c r="E197" s="3">
        <v>5673.43</v>
      </c>
      <c r="F197" s="4">
        <v>5673.43</v>
      </c>
      <c r="G197" s="3"/>
      <c r="H197" s="3">
        <v>11346.86</v>
      </c>
      <c r="I197" t="s">
        <v>30</v>
      </c>
      <c r="J197" t="s">
        <v>31</v>
      </c>
      <c r="K197" s="2">
        <f t="shared" si="3"/>
        <v>1</v>
      </c>
    </row>
    <row r="198" spans="1:11" x14ac:dyDescent="0.25">
      <c r="A198">
        <v>416060013</v>
      </c>
      <c r="B198" t="s">
        <v>236</v>
      </c>
      <c r="C198" t="s">
        <v>149</v>
      </c>
      <c r="D198" t="s">
        <v>29</v>
      </c>
      <c r="E198" s="3">
        <v>1808.69</v>
      </c>
      <c r="F198" s="4">
        <v>1808.69</v>
      </c>
      <c r="G198" s="3"/>
      <c r="H198" s="3">
        <v>3617.38</v>
      </c>
      <c r="I198" t="s">
        <v>30</v>
      </c>
      <c r="J198" t="s">
        <v>31</v>
      </c>
      <c r="K198" s="2">
        <f t="shared" si="3"/>
        <v>1</v>
      </c>
    </row>
    <row r="199" spans="1:11" x14ac:dyDescent="0.25">
      <c r="A199">
        <v>416060021</v>
      </c>
      <c r="B199" t="s">
        <v>237</v>
      </c>
      <c r="C199" t="s">
        <v>149</v>
      </c>
      <c r="D199" t="s">
        <v>29</v>
      </c>
      <c r="E199" s="3">
        <v>1545.1</v>
      </c>
      <c r="F199" s="4">
        <v>1545.1</v>
      </c>
      <c r="G199" s="3"/>
      <c r="H199" s="3">
        <v>3090.2</v>
      </c>
      <c r="I199" t="s">
        <v>30</v>
      </c>
      <c r="J199" t="s">
        <v>31</v>
      </c>
      <c r="K199" s="2">
        <f t="shared" si="3"/>
        <v>1</v>
      </c>
    </row>
    <row r="200" spans="1:11" x14ac:dyDescent="0.25">
      <c r="A200">
        <v>416060030</v>
      </c>
      <c r="B200" t="s">
        <v>238</v>
      </c>
      <c r="C200" t="s">
        <v>149</v>
      </c>
      <c r="D200" t="s">
        <v>29</v>
      </c>
      <c r="E200" s="3">
        <v>1068.94</v>
      </c>
      <c r="F200" s="4">
        <v>1068.94</v>
      </c>
      <c r="G200" s="3"/>
      <c r="H200" s="3">
        <v>2137.88</v>
      </c>
      <c r="I200" t="s">
        <v>30</v>
      </c>
      <c r="J200" t="s">
        <v>31</v>
      </c>
      <c r="K200" s="2">
        <f t="shared" si="3"/>
        <v>1</v>
      </c>
    </row>
    <row r="201" spans="1:11" x14ac:dyDescent="0.25">
      <c r="A201">
        <v>416060056</v>
      </c>
      <c r="B201" t="s">
        <v>239</v>
      </c>
      <c r="C201" t="s">
        <v>149</v>
      </c>
      <c r="D201" t="s">
        <v>29</v>
      </c>
      <c r="E201" s="3">
        <v>5265.02</v>
      </c>
      <c r="F201" s="4">
        <v>5265.02</v>
      </c>
      <c r="G201" s="3"/>
      <c r="H201" s="3">
        <v>10530.04</v>
      </c>
      <c r="I201" t="s">
        <v>30</v>
      </c>
      <c r="J201" t="s">
        <v>31</v>
      </c>
      <c r="K201" s="2">
        <f t="shared" si="3"/>
        <v>1</v>
      </c>
    </row>
    <row r="202" spans="1:11" x14ac:dyDescent="0.25">
      <c r="A202">
        <v>416060064</v>
      </c>
      <c r="B202" t="s">
        <v>240</v>
      </c>
      <c r="C202" t="s">
        <v>149</v>
      </c>
      <c r="D202" t="s">
        <v>29</v>
      </c>
      <c r="E202" s="3">
        <v>5403.43</v>
      </c>
      <c r="F202" s="4">
        <v>5403.43</v>
      </c>
      <c r="G202" s="3"/>
      <c r="H202" s="3">
        <v>10806.86</v>
      </c>
      <c r="I202" t="s">
        <v>30</v>
      </c>
      <c r="J202" t="s">
        <v>31</v>
      </c>
      <c r="K202" s="2">
        <f t="shared" si="3"/>
        <v>1</v>
      </c>
    </row>
    <row r="203" spans="1:11" x14ac:dyDescent="0.25">
      <c r="A203">
        <v>416060080</v>
      </c>
      <c r="B203" t="s">
        <v>241</v>
      </c>
      <c r="C203" t="s">
        <v>149</v>
      </c>
      <c r="D203" t="s">
        <v>29</v>
      </c>
      <c r="E203" s="3">
        <v>5403.43</v>
      </c>
      <c r="F203" s="4">
        <v>5403.43</v>
      </c>
      <c r="G203" s="3"/>
      <c r="H203" s="3">
        <v>10806.86</v>
      </c>
      <c r="I203" t="s">
        <v>30</v>
      </c>
      <c r="J203" t="s">
        <v>31</v>
      </c>
      <c r="K203" s="2">
        <f t="shared" si="3"/>
        <v>1</v>
      </c>
    </row>
    <row r="204" spans="1:11" x14ac:dyDescent="0.25">
      <c r="A204">
        <v>416060099</v>
      </c>
      <c r="B204" t="s">
        <v>242</v>
      </c>
      <c r="C204" t="s">
        <v>149</v>
      </c>
      <c r="D204" t="s">
        <v>29</v>
      </c>
      <c r="E204" s="3">
        <v>5188.8900000000003</v>
      </c>
      <c r="F204" s="4">
        <v>5188.8900000000003</v>
      </c>
      <c r="G204" s="3"/>
      <c r="H204" s="3">
        <v>10377.780000000001</v>
      </c>
      <c r="I204" t="s">
        <v>30</v>
      </c>
      <c r="J204" t="s">
        <v>31</v>
      </c>
      <c r="K204" s="2">
        <f t="shared" si="3"/>
        <v>1</v>
      </c>
    </row>
    <row r="205" spans="1:11" x14ac:dyDescent="0.25">
      <c r="A205">
        <v>416060102</v>
      </c>
      <c r="B205" t="s">
        <v>243</v>
      </c>
      <c r="C205" t="s">
        <v>149</v>
      </c>
      <c r="D205" t="s">
        <v>29</v>
      </c>
      <c r="E205" s="3">
        <v>1131.31</v>
      </c>
      <c r="F205" s="4">
        <v>1131.31</v>
      </c>
      <c r="G205" s="3"/>
      <c r="H205" s="3">
        <v>2262.62</v>
      </c>
      <c r="I205" t="s">
        <v>30</v>
      </c>
      <c r="J205" t="s">
        <v>31</v>
      </c>
      <c r="K205" s="2">
        <f t="shared" si="3"/>
        <v>1</v>
      </c>
    </row>
    <row r="206" spans="1:11" x14ac:dyDescent="0.25">
      <c r="A206">
        <v>416060110</v>
      </c>
      <c r="B206" t="s">
        <v>244</v>
      </c>
      <c r="C206" t="s">
        <v>149</v>
      </c>
      <c r="D206" t="s">
        <v>29</v>
      </c>
      <c r="E206" s="3">
        <v>2279.2399999999998</v>
      </c>
      <c r="F206" s="4">
        <v>2279.2399999999998</v>
      </c>
      <c r="G206" s="3"/>
      <c r="H206" s="3">
        <v>4558.4799999999996</v>
      </c>
      <c r="I206" t="s">
        <v>30</v>
      </c>
      <c r="J206" t="s">
        <v>31</v>
      </c>
      <c r="K206" s="2">
        <f t="shared" si="3"/>
        <v>1</v>
      </c>
    </row>
    <row r="207" spans="1:11" x14ac:dyDescent="0.25">
      <c r="A207">
        <v>416060129</v>
      </c>
      <c r="B207" t="s">
        <v>245</v>
      </c>
      <c r="C207" t="s">
        <v>149</v>
      </c>
      <c r="D207" t="s">
        <v>29</v>
      </c>
      <c r="E207" s="3">
        <v>4551.8</v>
      </c>
      <c r="F207" s="4">
        <v>4551.8</v>
      </c>
      <c r="G207" s="3"/>
      <c r="H207" s="3">
        <v>9103.6</v>
      </c>
      <c r="I207" t="s">
        <v>30</v>
      </c>
      <c r="J207" t="s">
        <v>31</v>
      </c>
      <c r="K207" s="2">
        <f t="shared" si="3"/>
        <v>1</v>
      </c>
    </row>
    <row r="208" spans="1:11" x14ac:dyDescent="0.25">
      <c r="A208">
        <v>416080014</v>
      </c>
      <c r="B208" t="s">
        <v>246</v>
      </c>
      <c r="C208" t="s">
        <v>149</v>
      </c>
      <c r="D208" t="s">
        <v>29</v>
      </c>
      <c r="E208" s="3">
        <v>396.18</v>
      </c>
      <c r="F208" s="4">
        <v>396.18</v>
      </c>
      <c r="G208" s="3"/>
      <c r="H208" s="3">
        <v>792.36</v>
      </c>
      <c r="I208" t="s">
        <v>30</v>
      </c>
      <c r="J208" t="s">
        <v>31</v>
      </c>
      <c r="K208" s="2">
        <f t="shared" si="3"/>
        <v>1</v>
      </c>
    </row>
    <row r="209" spans="1:11" x14ac:dyDescent="0.25">
      <c r="A209">
        <v>416080030</v>
      </c>
      <c r="B209" t="s">
        <v>247</v>
      </c>
      <c r="C209" t="s">
        <v>149</v>
      </c>
      <c r="D209" t="s">
        <v>29</v>
      </c>
      <c r="E209" s="3">
        <v>396.18</v>
      </c>
      <c r="F209" s="4">
        <v>396.18</v>
      </c>
      <c r="G209" s="3"/>
      <c r="H209" s="3">
        <v>792.36</v>
      </c>
      <c r="I209" t="s">
        <v>30</v>
      </c>
      <c r="J209" t="s">
        <v>31</v>
      </c>
      <c r="K209" s="2">
        <f t="shared" si="3"/>
        <v>1</v>
      </c>
    </row>
    <row r="210" spans="1:11" x14ac:dyDescent="0.25">
      <c r="A210">
        <v>416080081</v>
      </c>
      <c r="B210" t="s">
        <v>248</v>
      </c>
      <c r="C210" t="s">
        <v>149</v>
      </c>
      <c r="D210" t="s">
        <v>29</v>
      </c>
      <c r="E210" s="3">
        <v>3359.04</v>
      </c>
      <c r="F210" s="4">
        <v>3359.04</v>
      </c>
      <c r="G210" s="3"/>
      <c r="H210" s="3">
        <v>6718.08</v>
      </c>
      <c r="I210" t="s">
        <v>30</v>
      </c>
      <c r="J210" t="s">
        <v>31</v>
      </c>
      <c r="K210" s="2">
        <f t="shared" si="3"/>
        <v>1</v>
      </c>
    </row>
    <row r="211" spans="1:11" x14ac:dyDescent="0.25">
      <c r="A211">
        <v>416080090</v>
      </c>
      <c r="B211" t="s">
        <v>249</v>
      </c>
      <c r="C211" t="s">
        <v>149</v>
      </c>
      <c r="D211" t="s">
        <v>29</v>
      </c>
      <c r="E211" s="3">
        <v>4098.37</v>
      </c>
      <c r="F211" s="4">
        <v>4098.37</v>
      </c>
      <c r="G211" s="3"/>
      <c r="H211" s="3">
        <v>8196.74</v>
      </c>
      <c r="I211" t="s">
        <v>30</v>
      </c>
      <c r="J211" t="s">
        <v>31</v>
      </c>
      <c r="K211" s="2">
        <f t="shared" si="3"/>
        <v>1</v>
      </c>
    </row>
    <row r="212" spans="1:11" x14ac:dyDescent="0.25">
      <c r="A212">
        <v>416080111</v>
      </c>
      <c r="B212" t="s">
        <v>250</v>
      </c>
      <c r="C212" t="s">
        <v>149</v>
      </c>
      <c r="D212" t="s">
        <v>29</v>
      </c>
      <c r="E212" s="3">
        <v>4366.75</v>
      </c>
      <c r="F212" s="4">
        <v>4366.75</v>
      </c>
      <c r="G212" s="3"/>
      <c r="H212" s="3">
        <v>8733.5</v>
      </c>
      <c r="I212" t="s">
        <v>30</v>
      </c>
      <c r="J212" t="s">
        <v>31</v>
      </c>
      <c r="K212" s="2">
        <f t="shared" si="3"/>
        <v>1</v>
      </c>
    </row>
    <row r="213" spans="1:11" x14ac:dyDescent="0.25">
      <c r="A213">
        <v>416080120</v>
      </c>
      <c r="B213" t="s">
        <v>251</v>
      </c>
      <c r="C213" t="s">
        <v>149</v>
      </c>
      <c r="D213" t="s">
        <v>29</v>
      </c>
      <c r="E213" s="3">
        <v>565.86</v>
      </c>
      <c r="F213" s="4">
        <v>565.86</v>
      </c>
      <c r="G213" s="3"/>
      <c r="H213" s="3">
        <v>1131.72</v>
      </c>
      <c r="I213" t="s">
        <v>30</v>
      </c>
      <c r="J213" t="s">
        <v>31</v>
      </c>
      <c r="K213" s="2">
        <f t="shared" si="3"/>
        <v>1</v>
      </c>
    </row>
    <row r="214" spans="1:11" x14ac:dyDescent="0.25">
      <c r="A214">
        <v>416090010</v>
      </c>
      <c r="B214" t="s">
        <v>252</v>
      </c>
      <c r="C214" t="s">
        <v>149</v>
      </c>
      <c r="D214" t="s">
        <v>29</v>
      </c>
      <c r="E214" s="3">
        <v>2860.63</v>
      </c>
      <c r="F214" s="4">
        <v>2860.63</v>
      </c>
      <c r="G214" s="3"/>
      <c r="H214" s="3">
        <v>5721.26</v>
      </c>
      <c r="I214" t="s">
        <v>30</v>
      </c>
      <c r="J214" t="s">
        <v>31</v>
      </c>
      <c r="K214" s="2">
        <f t="shared" si="3"/>
        <v>1</v>
      </c>
    </row>
    <row r="215" spans="1:11" x14ac:dyDescent="0.25">
      <c r="A215">
        <v>416090028</v>
      </c>
      <c r="B215" t="s">
        <v>253</v>
      </c>
      <c r="C215" t="s">
        <v>149</v>
      </c>
      <c r="D215" t="s">
        <v>29</v>
      </c>
      <c r="E215" s="3">
        <v>2860.63</v>
      </c>
      <c r="F215" s="4">
        <v>2860.63</v>
      </c>
      <c r="G215" s="3"/>
      <c r="H215" s="3">
        <v>5721.26</v>
      </c>
      <c r="I215" t="s">
        <v>30</v>
      </c>
      <c r="J215" t="s">
        <v>31</v>
      </c>
      <c r="K215" s="2">
        <f t="shared" si="3"/>
        <v>1</v>
      </c>
    </row>
    <row r="216" spans="1:11" x14ac:dyDescent="0.25">
      <c r="A216">
        <v>416090036</v>
      </c>
      <c r="B216" t="s">
        <v>254</v>
      </c>
      <c r="C216" t="s">
        <v>149</v>
      </c>
      <c r="D216" t="s">
        <v>29</v>
      </c>
      <c r="E216" s="3">
        <v>3165.42</v>
      </c>
      <c r="F216" s="4">
        <v>3165.42</v>
      </c>
      <c r="G216" s="3"/>
      <c r="H216" s="3">
        <v>6330.84</v>
      </c>
      <c r="I216" t="s">
        <v>30</v>
      </c>
      <c r="J216" t="s">
        <v>31</v>
      </c>
      <c r="K216" s="2">
        <f t="shared" si="3"/>
        <v>1</v>
      </c>
    </row>
    <row r="217" spans="1:11" x14ac:dyDescent="0.25">
      <c r="A217">
        <v>416090079</v>
      </c>
      <c r="B217" t="s">
        <v>255</v>
      </c>
      <c r="C217" t="s">
        <v>149</v>
      </c>
      <c r="D217" t="s">
        <v>29</v>
      </c>
      <c r="E217" s="3">
        <v>5342.18</v>
      </c>
      <c r="F217" s="4">
        <v>5342.18</v>
      </c>
      <c r="G217" s="3"/>
      <c r="H217" s="3">
        <v>10684.36</v>
      </c>
      <c r="I217" t="s">
        <v>30</v>
      </c>
      <c r="J217" t="s">
        <v>31</v>
      </c>
      <c r="K217" s="2">
        <f t="shared" si="3"/>
        <v>1</v>
      </c>
    </row>
    <row r="218" spans="1:11" x14ac:dyDescent="0.25">
      <c r="A218">
        <v>416090109</v>
      </c>
      <c r="B218" t="s">
        <v>256</v>
      </c>
      <c r="C218" t="s">
        <v>149</v>
      </c>
      <c r="D218" t="s">
        <v>29</v>
      </c>
      <c r="E218" s="3">
        <v>3059.29</v>
      </c>
      <c r="F218" s="4">
        <v>3059.29</v>
      </c>
      <c r="G218" s="3"/>
      <c r="H218" s="3">
        <v>6118.58</v>
      </c>
      <c r="I218" t="s">
        <v>30</v>
      </c>
      <c r="J218" t="s">
        <v>31</v>
      </c>
      <c r="K218" s="2">
        <f t="shared" si="3"/>
        <v>1</v>
      </c>
    </row>
    <row r="219" spans="1:11" x14ac:dyDescent="0.25">
      <c r="A219">
        <v>416090117</v>
      </c>
      <c r="B219" t="s">
        <v>257</v>
      </c>
      <c r="C219" t="s">
        <v>149</v>
      </c>
      <c r="D219" t="s">
        <v>29</v>
      </c>
      <c r="E219" s="3">
        <v>3165.42</v>
      </c>
      <c r="F219" s="4">
        <v>3165.42</v>
      </c>
      <c r="G219" s="3"/>
      <c r="H219" s="3">
        <v>6330.84</v>
      </c>
      <c r="I219" t="s">
        <v>30</v>
      </c>
      <c r="J219" t="s">
        <v>31</v>
      </c>
      <c r="K219" s="2">
        <f t="shared" si="3"/>
        <v>1</v>
      </c>
    </row>
    <row r="220" spans="1:11" x14ac:dyDescent="0.25">
      <c r="A220">
        <v>416090125</v>
      </c>
      <c r="B220" t="s">
        <v>258</v>
      </c>
      <c r="C220" t="s">
        <v>149</v>
      </c>
      <c r="D220" t="s">
        <v>29</v>
      </c>
      <c r="E220" s="3">
        <v>4115.05</v>
      </c>
      <c r="F220" s="4">
        <v>4115.05</v>
      </c>
      <c r="G220" s="3"/>
      <c r="H220" s="3">
        <v>8230.1</v>
      </c>
      <c r="I220" t="s">
        <v>30</v>
      </c>
      <c r="J220" t="s">
        <v>31</v>
      </c>
      <c r="K220" s="2">
        <f t="shared" si="3"/>
        <v>1</v>
      </c>
    </row>
    <row r="221" spans="1:11" x14ac:dyDescent="0.25">
      <c r="A221">
        <v>416090133</v>
      </c>
      <c r="B221" t="s">
        <v>259</v>
      </c>
      <c r="C221" t="s">
        <v>149</v>
      </c>
      <c r="D221" t="s">
        <v>29</v>
      </c>
      <c r="E221" s="3">
        <v>3972.21</v>
      </c>
      <c r="F221" s="4">
        <v>3972.21</v>
      </c>
      <c r="G221" s="3"/>
      <c r="H221" s="3">
        <v>7944.42</v>
      </c>
      <c r="I221" t="s">
        <v>30</v>
      </c>
      <c r="J221" t="s">
        <v>31</v>
      </c>
      <c r="K221" s="2">
        <f t="shared" si="3"/>
        <v>1</v>
      </c>
    </row>
    <row r="222" spans="1:11" x14ac:dyDescent="0.25">
      <c r="A222">
        <v>416110010</v>
      </c>
      <c r="B222" t="s">
        <v>260</v>
      </c>
      <c r="C222" t="s">
        <v>149</v>
      </c>
      <c r="D222" t="s">
        <v>29</v>
      </c>
      <c r="E222" s="3">
        <v>3282.83</v>
      </c>
      <c r="F222" s="4">
        <v>3282.83</v>
      </c>
      <c r="G222" s="3"/>
      <c r="H222" s="3">
        <v>6565.66</v>
      </c>
      <c r="I222" t="s">
        <v>30</v>
      </c>
      <c r="J222" t="s">
        <v>31</v>
      </c>
      <c r="K222" s="2">
        <f t="shared" si="3"/>
        <v>1</v>
      </c>
    </row>
    <row r="223" spans="1:11" x14ac:dyDescent="0.25">
      <c r="A223">
        <v>416110029</v>
      </c>
      <c r="B223" t="s">
        <v>261</v>
      </c>
      <c r="C223" t="s">
        <v>149</v>
      </c>
      <c r="D223" t="s">
        <v>29</v>
      </c>
      <c r="E223" s="3">
        <v>5035.46</v>
      </c>
      <c r="F223" s="4">
        <v>5035.46</v>
      </c>
      <c r="G223" s="3"/>
      <c r="H223" s="3">
        <v>10070.92</v>
      </c>
      <c r="I223" t="s">
        <v>30</v>
      </c>
      <c r="J223" t="s">
        <v>31</v>
      </c>
      <c r="K223" s="2">
        <f t="shared" si="3"/>
        <v>1</v>
      </c>
    </row>
    <row r="224" spans="1:11" x14ac:dyDescent="0.25">
      <c r="A224">
        <v>416110037</v>
      </c>
      <c r="B224" t="s">
        <v>262</v>
      </c>
      <c r="C224" t="s">
        <v>149</v>
      </c>
      <c r="D224" t="s">
        <v>29</v>
      </c>
      <c r="E224" s="3">
        <v>5661.24</v>
      </c>
      <c r="F224" s="4">
        <v>5661.24</v>
      </c>
      <c r="G224" s="3"/>
      <c r="H224" s="3">
        <v>11322.48</v>
      </c>
      <c r="I224" t="s">
        <v>30</v>
      </c>
      <c r="J224" t="s">
        <v>31</v>
      </c>
      <c r="K224" s="2">
        <f t="shared" si="3"/>
        <v>1</v>
      </c>
    </row>
    <row r="225" spans="1:11" x14ac:dyDescent="0.25">
      <c r="A225">
        <v>416110045</v>
      </c>
      <c r="B225" t="s">
        <v>263</v>
      </c>
      <c r="C225" t="s">
        <v>149</v>
      </c>
      <c r="D225" t="s">
        <v>29</v>
      </c>
      <c r="E225" s="3">
        <v>3902.02</v>
      </c>
      <c r="F225" s="4">
        <v>3902.02</v>
      </c>
      <c r="G225" s="3"/>
      <c r="H225" s="3">
        <v>7804.04</v>
      </c>
      <c r="I225" t="s">
        <v>30</v>
      </c>
      <c r="J225" t="s">
        <v>31</v>
      </c>
      <c r="K225" s="2">
        <f t="shared" si="3"/>
        <v>1</v>
      </c>
    </row>
    <row r="226" spans="1:11" x14ac:dyDescent="0.25">
      <c r="A226">
        <v>416110053</v>
      </c>
      <c r="B226" t="s">
        <v>264</v>
      </c>
      <c r="C226" t="s">
        <v>149</v>
      </c>
      <c r="D226" t="s">
        <v>29</v>
      </c>
      <c r="E226" s="3">
        <v>2208.6799999999998</v>
      </c>
      <c r="F226" s="4">
        <v>2208.6799999999998</v>
      </c>
      <c r="G226" s="3"/>
      <c r="H226" s="3">
        <v>4417.3599999999997</v>
      </c>
      <c r="I226" t="s">
        <v>30</v>
      </c>
      <c r="J226" t="s">
        <v>31</v>
      </c>
      <c r="K226" s="2">
        <f t="shared" si="3"/>
        <v>1</v>
      </c>
    </row>
    <row r="227" spans="1:11" x14ac:dyDescent="0.25">
      <c r="A227">
        <v>416110061</v>
      </c>
      <c r="B227" t="s">
        <v>265</v>
      </c>
      <c r="C227" t="s">
        <v>149</v>
      </c>
      <c r="D227" t="s">
        <v>29</v>
      </c>
      <c r="E227" s="3">
        <v>2954.54</v>
      </c>
      <c r="F227" s="4">
        <v>2954.54</v>
      </c>
      <c r="G227" s="3"/>
      <c r="H227" s="3">
        <v>5909.08</v>
      </c>
      <c r="I227" t="s">
        <v>30</v>
      </c>
      <c r="J227" t="s">
        <v>31</v>
      </c>
      <c r="K227" s="2">
        <f t="shared" si="3"/>
        <v>1</v>
      </c>
    </row>
    <row r="228" spans="1:11" x14ac:dyDescent="0.25">
      <c r="A228">
        <v>416110070</v>
      </c>
      <c r="B228" t="s">
        <v>266</v>
      </c>
      <c r="C228" t="s">
        <v>149</v>
      </c>
      <c r="D228" t="s">
        <v>29</v>
      </c>
      <c r="E228" s="3">
        <v>2726.58</v>
      </c>
      <c r="F228" s="4">
        <v>2726.58</v>
      </c>
      <c r="G228" s="3"/>
      <c r="H228" s="3">
        <v>5453.16</v>
      </c>
      <c r="I228" t="s">
        <v>30</v>
      </c>
      <c r="J228" t="s">
        <v>31</v>
      </c>
      <c r="K228" s="2">
        <f t="shared" si="3"/>
        <v>1</v>
      </c>
    </row>
    <row r="229" spans="1:11" x14ac:dyDescent="0.25">
      <c r="A229">
        <v>416110088</v>
      </c>
      <c r="B229" t="s">
        <v>267</v>
      </c>
      <c r="C229" t="s">
        <v>149</v>
      </c>
      <c r="D229" t="s">
        <v>29</v>
      </c>
      <c r="E229" s="3">
        <v>4186.6400000000003</v>
      </c>
      <c r="F229" s="4">
        <v>4186.6400000000003</v>
      </c>
      <c r="G229" s="3"/>
      <c r="H229" s="3">
        <v>8373.2800000000007</v>
      </c>
      <c r="I229" t="s">
        <v>30</v>
      </c>
      <c r="J229" t="s">
        <v>31</v>
      </c>
      <c r="K229" s="2">
        <f t="shared" si="3"/>
        <v>1</v>
      </c>
    </row>
    <row r="230" spans="1:11" x14ac:dyDescent="0.25">
      <c r="A230">
        <v>416120024</v>
      </c>
      <c r="B230" t="s">
        <v>268</v>
      </c>
      <c r="C230" t="s">
        <v>149</v>
      </c>
      <c r="D230" t="s">
        <v>29</v>
      </c>
      <c r="E230" s="3">
        <v>2462.85</v>
      </c>
      <c r="F230" s="4">
        <v>2462.85</v>
      </c>
      <c r="G230" s="3"/>
      <c r="H230" s="3">
        <v>4925.7</v>
      </c>
      <c r="I230" t="s">
        <v>30</v>
      </c>
      <c r="J230" t="s">
        <v>31</v>
      </c>
      <c r="K230" s="2">
        <f t="shared" si="3"/>
        <v>1</v>
      </c>
    </row>
    <row r="231" spans="1:11" x14ac:dyDescent="0.25">
      <c r="A231">
        <v>416120032</v>
      </c>
      <c r="B231" t="s">
        <v>269</v>
      </c>
      <c r="C231" t="s">
        <v>149</v>
      </c>
      <c r="D231" t="s">
        <v>29</v>
      </c>
      <c r="E231" s="3">
        <v>2045.07</v>
      </c>
      <c r="F231" s="4">
        <v>2045.07</v>
      </c>
      <c r="G231" s="3"/>
      <c r="H231" s="3">
        <v>4090.14</v>
      </c>
      <c r="I231" t="s">
        <v>30</v>
      </c>
      <c r="J231" t="s">
        <v>31</v>
      </c>
      <c r="K231" s="2">
        <f t="shared" si="3"/>
        <v>1</v>
      </c>
    </row>
    <row r="232" spans="1:11" x14ac:dyDescent="0.25">
      <c r="A232">
        <v>416120040</v>
      </c>
      <c r="B232" t="s">
        <v>270</v>
      </c>
      <c r="C232" t="s">
        <v>149</v>
      </c>
      <c r="D232" t="s">
        <v>29</v>
      </c>
      <c r="E232" s="3">
        <v>1498.64</v>
      </c>
      <c r="F232" s="4">
        <v>1498.64</v>
      </c>
      <c r="G232" s="3"/>
      <c r="H232" s="3">
        <v>2997.28</v>
      </c>
      <c r="I232" t="s">
        <v>30</v>
      </c>
      <c r="J232" t="s">
        <v>31</v>
      </c>
      <c r="K232" s="2">
        <f t="shared" si="3"/>
        <v>1</v>
      </c>
    </row>
    <row r="233" spans="1:11" x14ac:dyDescent="0.25">
      <c r="A233">
        <v>416120059</v>
      </c>
      <c r="B233" t="s">
        <v>271</v>
      </c>
      <c r="C233" t="s">
        <v>149</v>
      </c>
      <c r="D233" t="s">
        <v>29</v>
      </c>
      <c r="E233" s="3">
        <v>1913.83</v>
      </c>
      <c r="F233" s="4">
        <v>1913.83</v>
      </c>
      <c r="G233" s="3"/>
      <c r="H233" s="3">
        <v>3827.66</v>
      </c>
      <c r="I233" t="s">
        <v>30</v>
      </c>
      <c r="J233" t="s">
        <v>31</v>
      </c>
      <c r="K233" s="2">
        <f t="shared" si="3"/>
        <v>1</v>
      </c>
    </row>
    <row r="234" spans="1:11" x14ac:dyDescent="0.25">
      <c r="A234">
        <v>408020415</v>
      </c>
      <c r="B234" t="s">
        <v>272</v>
      </c>
      <c r="C234" t="s">
        <v>273</v>
      </c>
      <c r="D234" t="s">
        <v>29</v>
      </c>
      <c r="E234" s="3">
        <v>366.37</v>
      </c>
      <c r="F234" s="4">
        <v>1099.1099999999999</v>
      </c>
      <c r="G234" s="3"/>
      <c r="H234" s="3">
        <v>1465.48</v>
      </c>
      <c r="I234" t="s">
        <v>53</v>
      </c>
      <c r="J234" t="s">
        <v>31</v>
      </c>
      <c r="K234" s="2">
        <f t="shared" si="3"/>
        <v>2.9999999999999996</v>
      </c>
    </row>
    <row r="235" spans="1:11" x14ac:dyDescent="0.25">
      <c r="A235">
        <v>404010369</v>
      </c>
      <c r="B235" t="s">
        <v>274</v>
      </c>
      <c r="C235" t="s">
        <v>275</v>
      </c>
      <c r="D235" t="s">
        <v>144</v>
      </c>
      <c r="E235" s="3">
        <v>56.84</v>
      </c>
      <c r="F235" s="4">
        <v>511.56</v>
      </c>
      <c r="G235" s="3"/>
      <c r="H235" s="3">
        <v>568.4</v>
      </c>
      <c r="I235" t="s">
        <v>53</v>
      </c>
      <c r="J235" t="s">
        <v>145</v>
      </c>
      <c r="K235" s="2">
        <f t="shared" si="3"/>
        <v>9</v>
      </c>
    </row>
    <row r="236" spans="1:11" x14ac:dyDescent="0.25">
      <c r="A236">
        <v>409050083</v>
      </c>
      <c r="B236" t="s">
        <v>276</v>
      </c>
      <c r="C236" t="s">
        <v>277</v>
      </c>
      <c r="D236" t="s">
        <v>29</v>
      </c>
      <c r="E236" s="3">
        <v>219.12</v>
      </c>
      <c r="F236" s="4">
        <v>657.36</v>
      </c>
      <c r="G236" s="3"/>
      <c r="H236" s="3">
        <v>876.48</v>
      </c>
      <c r="I236" t="s">
        <v>53</v>
      </c>
      <c r="J236" t="s">
        <v>31</v>
      </c>
      <c r="K236" s="2">
        <f t="shared" si="3"/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CAC2-518A-41C3-B850-58498163A523}">
  <dimension ref="A1:C14"/>
  <sheetViews>
    <sheetView workbookViewId="0">
      <selection activeCell="C2" sqref="C2:C14"/>
    </sheetView>
  </sheetViews>
  <sheetFormatPr defaultRowHeight="15" x14ac:dyDescent="0.25"/>
  <cols>
    <col min="3" max="3" width="13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</v>
      </c>
      <c r="C2" s="3">
        <v>419.1</v>
      </c>
    </row>
    <row r="3" spans="1:3" x14ac:dyDescent="0.25">
      <c r="A3" t="s">
        <v>4</v>
      </c>
      <c r="B3">
        <v>10</v>
      </c>
      <c r="C3" s="3">
        <v>3816.8</v>
      </c>
    </row>
    <row r="4" spans="1:3" x14ac:dyDescent="0.25">
      <c r="A4" t="s">
        <v>5</v>
      </c>
      <c r="B4">
        <v>3</v>
      </c>
      <c r="C4" s="3">
        <v>628.65</v>
      </c>
    </row>
    <row r="5" spans="1:3" x14ac:dyDescent="0.25">
      <c r="A5" t="s">
        <v>6</v>
      </c>
      <c r="B5">
        <v>4</v>
      </c>
      <c r="C5" s="3">
        <v>838.2</v>
      </c>
    </row>
    <row r="6" spans="1:3" x14ac:dyDescent="0.25">
      <c r="A6" t="s">
        <v>7</v>
      </c>
      <c r="B6">
        <v>7</v>
      </c>
      <c r="C6" s="3">
        <v>1466.85</v>
      </c>
    </row>
    <row r="7" spans="1:3" x14ac:dyDescent="0.25">
      <c r="A7" t="s">
        <v>8</v>
      </c>
      <c r="B7">
        <v>44</v>
      </c>
      <c r="C7" s="3">
        <v>9220.2000000000007</v>
      </c>
    </row>
    <row r="8" spans="1:3" x14ac:dyDescent="0.25">
      <c r="A8" t="s">
        <v>9</v>
      </c>
      <c r="B8">
        <v>76</v>
      </c>
      <c r="C8" s="3">
        <v>15925.8</v>
      </c>
    </row>
    <row r="9" spans="1:3" x14ac:dyDescent="0.25">
      <c r="A9" t="s">
        <v>10</v>
      </c>
      <c r="B9">
        <v>10</v>
      </c>
      <c r="C9" s="3">
        <v>2095.5</v>
      </c>
    </row>
    <row r="10" spans="1:3" x14ac:dyDescent="0.25">
      <c r="A10" t="s">
        <v>11</v>
      </c>
      <c r="B10">
        <v>42</v>
      </c>
      <c r="C10" s="3">
        <v>6746.76</v>
      </c>
    </row>
    <row r="11" spans="1:3" x14ac:dyDescent="0.25">
      <c r="A11" t="s">
        <v>12</v>
      </c>
      <c r="B11">
        <v>2</v>
      </c>
      <c r="C11" s="3">
        <v>419.1</v>
      </c>
    </row>
    <row r="12" spans="1:3" x14ac:dyDescent="0.25">
      <c r="A12" t="s">
        <v>13</v>
      </c>
      <c r="B12">
        <v>73</v>
      </c>
      <c r="C12" s="3">
        <v>15297.15</v>
      </c>
    </row>
    <row r="13" spans="1:3" x14ac:dyDescent="0.25">
      <c r="A13" t="s">
        <v>14</v>
      </c>
      <c r="B13">
        <v>4</v>
      </c>
      <c r="C13" s="3">
        <v>838.2</v>
      </c>
    </row>
    <row r="14" spans="1:3" x14ac:dyDescent="0.25">
      <c r="A14" t="s">
        <v>15</v>
      </c>
      <c r="B14">
        <v>277</v>
      </c>
      <c r="C14" s="3">
        <v>57712.31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2C83-0D29-4B65-B0F1-E7247F828499}">
  <dimension ref="A1:N4"/>
  <sheetViews>
    <sheetView workbookViewId="0">
      <selection sqref="A1:N4"/>
    </sheetView>
  </sheetViews>
  <sheetFormatPr defaultRowHeight="15" x14ac:dyDescent="0.25"/>
  <sheetData>
    <row r="1" spans="1:1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</row>
    <row r="2" spans="1:14" x14ac:dyDescent="0.25">
      <c r="A2" t="s">
        <v>278</v>
      </c>
      <c r="B2">
        <v>0</v>
      </c>
      <c r="C2">
        <v>10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18</v>
      </c>
      <c r="K2">
        <v>0</v>
      </c>
      <c r="L2">
        <v>0</v>
      </c>
      <c r="M2">
        <v>0</v>
      </c>
      <c r="N2">
        <v>28</v>
      </c>
    </row>
    <row r="3" spans="1:14" x14ac:dyDescent="0.25">
      <c r="A3" t="s">
        <v>279</v>
      </c>
      <c r="B3">
        <v>2</v>
      </c>
      <c r="C3">
        <v>0</v>
      </c>
      <c r="D3">
        <v>3</v>
      </c>
      <c r="E3">
        <v>4</v>
      </c>
      <c r="F3">
        <v>7</v>
      </c>
      <c r="G3">
        <v>44</v>
      </c>
      <c r="H3">
        <v>76</v>
      </c>
      <c r="I3">
        <v>10</v>
      </c>
      <c r="J3">
        <v>24</v>
      </c>
      <c r="K3">
        <v>2</v>
      </c>
      <c r="L3">
        <v>73</v>
      </c>
      <c r="M3">
        <v>4</v>
      </c>
      <c r="N3">
        <v>249</v>
      </c>
    </row>
    <row r="4" spans="1:14" x14ac:dyDescent="0.25">
      <c r="A4" t="s">
        <v>15</v>
      </c>
      <c r="B4">
        <v>2</v>
      </c>
      <c r="C4">
        <v>10</v>
      </c>
      <c r="D4">
        <v>3</v>
      </c>
      <c r="E4">
        <v>4</v>
      </c>
      <c r="F4">
        <v>7</v>
      </c>
      <c r="G4">
        <v>44</v>
      </c>
      <c r="H4">
        <v>76</v>
      </c>
      <c r="I4">
        <v>10</v>
      </c>
      <c r="J4">
        <v>42</v>
      </c>
      <c r="K4">
        <v>2</v>
      </c>
      <c r="L4">
        <v>73</v>
      </c>
      <c r="M4">
        <v>4</v>
      </c>
      <c r="N4">
        <v>277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5138-00AA-453C-B067-D6E7CD5B798E}">
  <dimension ref="A1:N4"/>
  <sheetViews>
    <sheetView workbookViewId="0"/>
  </sheetViews>
  <sheetFormatPr defaultRowHeight="15" x14ac:dyDescent="0.25"/>
  <sheetData>
    <row r="1" spans="1:1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</row>
    <row r="2" spans="1:14" x14ac:dyDescent="0.25">
      <c r="A2" t="s">
        <v>278</v>
      </c>
      <c r="B2">
        <v>0</v>
      </c>
      <c r="C2">
        <v>3816.8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1717.56</v>
      </c>
      <c r="K2">
        <v>0</v>
      </c>
      <c r="L2">
        <v>0</v>
      </c>
      <c r="M2">
        <v>0</v>
      </c>
      <c r="N2">
        <v>5534.36</v>
      </c>
    </row>
    <row r="3" spans="1:14" x14ac:dyDescent="0.25">
      <c r="A3" t="s">
        <v>279</v>
      </c>
      <c r="B3">
        <v>419.1</v>
      </c>
      <c r="C3">
        <v>0</v>
      </c>
      <c r="D3">
        <v>628.65</v>
      </c>
      <c r="E3">
        <v>838.2</v>
      </c>
      <c r="F3">
        <v>1466.85</v>
      </c>
      <c r="G3">
        <v>9220.2000000000007</v>
      </c>
      <c r="H3">
        <v>15925.8</v>
      </c>
      <c r="I3">
        <v>2095.5</v>
      </c>
      <c r="J3">
        <v>5029.2</v>
      </c>
      <c r="K3">
        <v>419.1</v>
      </c>
      <c r="L3">
        <v>15297.15</v>
      </c>
      <c r="M3">
        <v>838.2</v>
      </c>
      <c r="N3">
        <v>52177.95</v>
      </c>
    </row>
    <row r="4" spans="1:14" x14ac:dyDescent="0.25">
      <c r="A4" t="s">
        <v>15</v>
      </c>
      <c r="B4">
        <v>419.1</v>
      </c>
      <c r="C4">
        <v>3816.8</v>
      </c>
      <c r="D4">
        <v>628.65</v>
      </c>
      <c r="E4">
        <v>838.2</v>
      </c>
      <c r="F4">
        <v>1466.85</v>
      </c>
      <c r="G4">
        <v>9220.2000000000007</v>
      </c>
      <c r="H4">
        <v>15925.8</v>
      </c>
      <c r="I4">
        <v>2095.5</v>
      </c>
      <c r="J4">
        <v>6746.76</v>
      </c>
      <c r="K4">
        <v>419.1</v>
      </c>
      <c r="L4">
        <v>15297.15</v>
      </c>
      <c r="M4">
        <v>838.2</v>
      </c>
      <c r="N4">
        <v>57712.31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74FF-3A6D-4D51-90AB-C9D5ACDBE2AD}">
  <dimension ref="A1:O4"/>
  <sheetViews>
    <sheetView workbookViewId="0">
      <selection activeCell="O4" sqref="O4"/>
    </sheetView>
  </sheetViews>
  <sheetFormatPr defaultRowHeight="15" x14ac:dyDescent="0.25"/>
  <cols>
    <col min="1" max="1" width="10" bestFit="1" customWidth="1"/>
    <col min="3" max="14" width="13.5703125" customWidth="1"/>
    <col min="15" max="15" width="14.42578125" customWidth="1"/>
  </cols>
  <sheetData>
    <row r="1" spans="1:15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</row>
    <row r="2" spans="1:15" x14ac:dyDescent="0.25">
      <c r="A2">
        <f>LEFT(B2,10)*1</f>
        <v>405010184</v>
      </c>
      <c r="B2" t="s">
        <v>278</v>
      </c>
      <c r="C2" s="3">
        <f>VLOOKUP($A2,delib,6,0)*(Físico!B2)</f>
        <v>0</v>
      </c>
      <c r="D2" s="3">
        <f>VLOOKUP($A2,delib,6,0)*(Físico!C2)</f>
        <v>2862.6</v>
      </c>
      <c r="E2" s="3">
        <f>VLOOKUP($A2,delib,6,0)*(Físico!D2)</f>
        <v>0</v>
      </c>
      <c r="F2" s="3">
        <f>VLOOKUP($A2,delib,6,0)*(Físico!E2)</f>
        <v>0</v>
      </c>
      <c r="G2" s="3">
        <f>VLOOKUP($A2,delib,6,0)*(Físico!F2)</f>
        <v>0</v>
      </c>
      <c r="H2" s="3">
        <f>VLOOKUP($A2,delib,6,0)*(Físico!G2)</f>
        <v>0</v>
      </c>
      <c r="I2" s="3">
        <f>VLOOKUP($A2,delib,6,0)*(Físico!H2)</f>
        <v>0</v>
      </c>
      <c r="J2" s="3">
        <f>VLOOKUP($A2,delib,6,0)*(Físico!I2)</f>
        <v>0</v>
      </c>
      <c r="K2" s="3">
        <f>VLOOKUP($A2,delib,6,0)*(Físico!J2)</f>
        <v>5152.68</v>
      </c>
      <c r="L2" s="3">
        <f>VLOOKUP($A2,delib,6,0)*(Físico!K2)</f>
        <v>0</v>
      </c>
      <c r="M2" s="3">
        <f>VLOOKUP($A2,delib,6,0)*(Físico!L2)</f>
        <v>0</v>
      </c>
      <c r="N2" s="3">
        <f>VLOOKUP($A2,delib,6,0)*(Físico!M2)</f>
        <v>0</v>
      </c>
      <c r="O2" s="3">
        <f>SUM(C2:N2)</f>
        <v>8015.2800000000007</v>
      </c>
    </row>
    <row r="3" spans="1:15" x14ac:dyDescent="0.25">
      <c r="A3">
        <f>LEFT(B3,10)*1</f>
        <v>405050364</v>
      </c>
      <c r="B3" t="s">
        <v>279</v>
      </c>
      <c r="C3" s="3">
        <f>VLOOKUP($A3,delib,6,0)*(Físico!B3)</f>
        <v>1257.3</v>
      </c>
      <c r="D3" s="3">
        <f>VLOOKUP($A3,delib,6,0)*(Físico!C3)</f>
        <v>0</v>
      </c>
      <c r="E3" s="3">
        <f>VLOOKUP($A3,delib,6,0)*(Físico!D3)</f>
        <v>1885.9499999999998</v>
      </c>
      <c r="F3" s="3">
        <f>VLOOKUP($A3,delib,6,0)*(Físico!E3)</f>
        <v>2514.6</v>
      </c>
      <c r="G3" s="3">
        <f>VLOOKUP($A3,delib,6,0)*(Físico!F3)</f>
        <v>4400.55</v>
      </c>
      <c r="H3" s="3">
        <f>VLOOKUP($A3,delib,6,0)*(Físico!G3)</f>
        <v>27660.6</v>
      </c>
      <c r="I3" s="3">
        <f>VLOOKUP($A3,delib,6,0)*(Físico!H3)</f>
        <v>47777.4</v>
      </c>
      <c r="J3" s="3">
        <f>VLOOKUP($A3,delib,6,0)*(Físico!I3)</f>
        <v>6286.5</v>
      </c>
      <c r="K3" s="3">
        <f>VLOOKUP($A3,delib,6,0)*(Físico!J3)</f>
        <v>15087.599999999999</v>
      </c>
      <c r="L3" s="3">
        <f>VLOOKUP($A3,delib,6,0)*(Físico!K3)</f>
        <v>1257.3</v>
      </c>
      <c r="M3" s="3">
        <f>VLOOKUP($A3,delib,6,0)*(Físico!L3)</f>
        <v>45891.45</v>
      </c>
      <c r="N3" s="3">
        <f>VLOOKUP($A3,delib,6,0)*(Físico!M3)</f>
        <v>2514.6</v>
      </c>
      <c r="O3" s="3">
        <f>SUM(C3:N3)</f>
        <v>156533.85</v>
      </c>
    </row>
    <row r="4" spans="1:15" x14ac:dyDescent="0.25">
      <c r="B4" t="s">
        <v>15</v>
      </c>
      <c r="C4" s="3">
        <f t="shared" ref="C4:M4" si="0">SUM(C2:C3)</f>
        <v>1257.3</v>
      </c>
      <c r="D4" s="3">
        <f t="shared" si="0"/>
        <v>2862.6</v>
      </c>
      <c r="E4" s="3">
        <f t="shared" si="0"/>
        <v>1885.9499999999998</v>
      </c>
      <c r="F4" s="3">
        <f t="shared" si="0"/>
        <v>2514.6</v>
      </c>
      <c r="G4" s="3">
        <f t="shared" si="0"/>
        <v>4400.55</v>
      </c>
      <c r="H4" s="3">
        <f t="shared" si="0"/>
        <v>27660.6</v>
      </c>
      <c r="I4" s="3">
        <f t="shared" si="0"/>
        <v>47777.4</v>
      </c>
      <c r="J4" s="3">
        <f t="shared" si="0"/>
        <v>6286.5</v>
      </c>
      <c r="K4" s="3">
        <f t="shared" si="0"/>
        <v>20240.28</v>
      </c>
      <c r="L4" s="3">
        <f t="shared" si="0"/>
        <v>1257.3</v>
      </c>
      <c r="M4" s="3">
        <f t="shared" si="0"/>
        <v>45891.45</v>
      </c>
      <c r="N4" s="3">
        <f>SUM(N2:N3)</f>
        <v>2514.6</v>
      </c>
      <c r="O4" s="3">
        <f>SUM(O2:O3)</f>
        <v>164549.13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D18C-5874-4661-8006-1DE0F1B5C61E}">
  <dimension ref="A1:N4"/>
  <sheetViews>
    <sheetView tabSelected="1" topLeftCell="E1" workbookViewId="0">
      <selection activeCell="N4" sqref="N4"/>
    </sheetView>
  </sheetViews>
  <sheetFormatPr defaultRowHeight="15" x14ac:dyDescent="0.25"/>
  <cols>
    <col min="2" max="12" width="12.7109375" customWidth="1"/>
    <col min="13" max="13" width="12.140625" bestFit="1" customWidth="1"/>
    <col min="14" max="14" width="14.28515625" bestFit="1" customWidth="1"/>
  </cols>
  <sheetData>
    <row r="1" spans="1:1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</row>
    <row r="2" spans="1:14" x14ac:dyDescent="0.25">
      <c r="A2" t="s">
        <v>278</v>
      </c>
      <c r="B2" s="5">
        <f>Financeiro!B2+Complemento!C2</f>
        <v>0</v>
      </c>
      <c r="C2" s="5">
        <f>Financeiro!C2+Complemento!D2</f>
        <v>6679.4</v>
      </c>
      <c r="D2" s="5">
        <f>Financeiro!D2+Complemento!E2</f>
        <v>0</v>
      </c>
      <c r="E2" s="5">
        <f>Financeiro!E2+Complemento!F2</f>
        <v>0</v>
      </c>
      <c r="F2" s="5">
        <f>Financeiro!F2+Complemento!G2</f>
        <v>0</v>
      </c>
      <c r="G2" s="5">
        <f>Financeiro!G2+Complemento!H2</f>
        <v>0</v>
      </c>
      <c r="H2" s="5">
        <f>Financeiro!H2+Complemento!I2</f>
        <v>0</v>
      </c>
      <c r="I2" s="5">
        <f>Financeiro!I2+Complemento!J2</f>
        <v>0</v>
      </c>
      <c r="J2" s="5">
        <f>Financeiro!J2+Complemento!K2</f>
        <v>6870.24</v>
      </c>
      <c r="K2" s="5">
        <f>Financeiro!K2+Complemento!L2</f>
        <v>0</v>
      </c>
      <c r="L2" s="5">
        <f>Financeiro!L2+Complemento!M2</f>
        <v>0</v>
      </c>
      <c r="M2" s="5">
        <f>Financeiro!M2+Complemento!N2</f>
        <v>0</v>
      </c>
      <c r="N2" s="5">
        <f>SUM(B2:M2)</f>
        <v>13549.64</v>
      </c>
    </row>
    <row r="3" spans="1:14" x14ac:dyDescent="0.25">
      <c r="A3" t="s">
        <v>279</v>
      </c>
      <c r="B3" s="5">
        <f>Financeiro!B3+Complemento!C3</f>
        <v>1676.4</v>
      </c>
      <c r="C3" s="5">
        <f>Financeiro!C3+Complemento!D3</f>
        <v>0</v>
      </c>
      <c r="D3" s="5">
        <f>Financeiro!D3+Complemento!E3</f>
        <v>2514.6</v>
      </c>
      <c r="E3" s="5">
        <f>Financeiro!E3+Complemento!F3</f>
        <v>3352.8</v>
      </c>
      <c r="F3" s="5">
        <f>Financeiro!F3+Complemento!G3</f>
        <v>5867.4</v>
      </c>
      <c r="G3" s="5">
        <f>Financeiro!G3+Complemento!H3</f>
        <v>36880.800000000003</v>
      </c>
      <c r="H3" s="5">
        <f>Financeiro!H3+Complemento!I3</f>
        <v>63703.199999999997</v>
      </c>
      <c r="I3" s="5">
        <f>Financeiro!I3+Complemento!J3</f>
        <v>8382</v>
      </c>
      <c r="J3" s="5">
        <f>Financeiro!J3+Complemento!K3</f>
        <v>20116.8</v>
      </c>
      <c r="K3" s="5">
        <f>Financeiro!K3+Complemento!L3</f>
        <v>1676.4</v>
      </c>
      <c r="L3" s="5">
        <f>Financeiro!L3+Complemento!M3</f>
        <v>61188.6</v>
      </c>
      <c r="M3" s="5">
        <f>Financeiro!M3+Complemento!N3</f>
        <v>3352.8</v>
      </c>
      <c r="N3" s="5">
        <f>SUM(B3:M3)</f>
        <v>208711.8</v>
      </c>
    </row>
    <row r="4" spans="1:14" x14ac:dyDescent="0.25">
      <c r="A4" t="s">
        <v>15</v>
      </c>
      <c r="B4" s="5">
        <f t="shared" ref="B4:L4" si="0">SUM(B2:B3)</f>
        <v>1676.4</v>
      </c>
      <c r="C4" s="5">
        <f t="shared" si="0"/>
        <v>6679.4</v>
      </c>
      <c r="D4" s="5">
        <f t="shared" si="0"/>
        <v>2514.6</v>
      </c>
      <c r="E4" s="5">
        <f t="shared" si="0"/>
        <v>3352.8</v>
      </c>
      <c r="F4" s="5">
        <f t="shared" si="0"/>
        <v>5867.4</v>
      </c>
      <c r="G4" s="5">
        <f t="shared" si="0"/>
        <v>36880.800000000003</v>
      </c>
      <c r="H4" s="5">
        <f t="shared" si="0"/>
        <v>63703.199999999997</v>
      </c>
      <c r="I4" s="5">
        <f t="shared" si="0"/>
        <v>8382</v>
      </c>
      <c r="J4" s="5">
        <f t="shared" si="0"/>
        <v>26987.040000000001</v>
      </c>
      <c r="K4" s="5">
        <f t="shared" si="0"/>
        <v>1676.4</v>
      </c>
      <c r="L4" s="5">
        <f t="shared" si="0"/>
        <v>61188.6</v>
      </c>
      <c r="M4" s="5">
        <f>SUM(M2:M3)</f>
        <v>3352.8</v>
      </c>
      <c r="N4" s="5">
        <f>SUM(N2:N3)</f>
        <v>222261.44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2024-12-12T15:08:33Z</dcterms:created>
  <dcterms:modified xsi:type="dcterms:W3CDTF">2024-12-12T16:01:14Z</dcterms:modified>
</cp:coreProperties>
</file>