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F6CD04F9-0A5B-4F25-A41D-7C997A3C07D3}" xr6:coauthVersionLast="47" xr6:coauthVersionMax="47" xr10:uidLastSave="{00000000-0000-0000-0000-000000000000}"/>
  <bookViews>
    <workbookView xWindow="-15" yWindow="30" windowWidth="14640" windowHeight="15480" activeTab="2" xr2:uid="{05F9D8ED-2BA9-4931-86E7-8EBC5256A3AA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ibxf">[1]Delib!$A$1:$B$241</definedName>
    <definedName name="delixf">Delib!$A$1:$B$241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7" i="3" l="1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C27" i="3"/>
  <c r="K6" i="3"/>
  <c r="AA6" i="3"/>
  <c r="M8" i="3"/>
  <c r="AC8" i="3"/>
  <c r="O10" i="3"/>
  <c r="Q12" i="3"/>
  <c r="J13" i="3"/>
  <c r="M13" i="3"/>
  <c r="AC13" i="3"/>
  <c r="D14" i="3"/>
  <c r="T14" i="3"/>
  <c r="AA14" i="3"/>
  <c r="F16" i="3"/>
  <c r="V16" i="3"/>
  <c r="AC16" i="3"/>
  <c r="H18" i="3"/>
  <c r="X18" i="3"/>
  <c r="AA18" i="3"/>
  <c r="I19" i="3"/>
  <c r="L19" i="3"/>
  <c r="X19" i="3"/>
  <c r="AA19" i="3"/>
  <c r="E20" i="3"/>
  <c r="I20" i="3"/>
  <c r="R20" i="3"/>
  <c r="U20" i="3"/>
  <c r="AC20" i="3"/>
  <c r="AF20" i="3"/>
  <c r="I21" i="3"/>
  <c r="K21" i="3"/>
  <c r="S21" i="3"/>
  <c r="V21" i="3"/>
  <c r="AD21" i="3"/>
  <c r="AG21" i="3"/>
  <c r="J22" i="3"/>
  <c r="L22" i="3"/>
  <c r="T22" i="3"/>
  <c r="W22" i="3"/>
  <c r="AE22" i="3"/>
  <c r="D24" i="3"/>
  <c r="J24" i="3"/>
  <c r="L24" i="3"/>
  <c r="R24" i="3"/>
  <c r="T24" i="3"/>
  <c r="Z24" i="3"/>
  <c r="AB24" i="3"/>
  <c r="D26" i="3"/>
  <c r="F26" i="3"/>
  <c r="L26" i="3"/>
  <c r="N26" i="3"/>
  <c r="T26" i="3"/>
  <c r="V26" i="3"/>
  <c r="AB26" i="3"/>
  <c r="AD26" i="3"/>
  <c r="G2" i="3"/>
  <c r="I2" i="3"/>
  <c r="O2" i="3"/>
  <c r="Q2" i="3"/>
  <c r="R2" i="3"/>
  <c r="W2" i="3"/>
  <c r="Y2" i="3"/>
  <c r="Z2" i="3"/>
  <c r="AE2" i="3"/>
  <c r="AG2" i="3"/>
  <c r="C2" i="3"/>
  <c r="A3" i="3"/>
  <c r="P3" i="3" s="1"/>
  <c r="A4" i="3"/>
  <c r="I4" i="3" s="1"/>
  <c r="A5" i="3"/>
  <c r="A6" i="3"/>
  <c r="A7" i="3"/>
  <c r="L7" i="3" s="1"/>
  <c r="A8" i="3"/>
  <c r="E8" i="3" s="1"/>
  <c r="A9" i="3"/>
  <c r="V9" i="3" s="1"/>
  <c r="A10" i="3"/>
  <c r="G10" i="3" s="1"/>
  <c r="A11" i="3"/>
  <c r="X11" i="3" s="1"/>
  <c r="A12" i="3"/>
  <c r="AG12" i="3" s="1"/>
  <c r="A13" i="3"/>
  <c r="E13" i="3" s="1"/>
  <c r="A14" i="3"/>
  <c r="A15" i="3"/>
  <c r="A16" i="3"/>
  <c r="H16" i="3" s="1"/>
  <c r="A17" i="3"/>
  <c r="W17" i="3" s="1"/>
  <c r="A18" i="3"/>
  <c r="O18" i="3" s="1"/>
  <c r="A19" i="3"/>
  <c r="C19" i="3" s="1"/>
  <c r="A20" i="3"/>
  <c r="M20" i="3" s="1"/>
  <c r="A21" i="3"/>
  <c r="G21" i="3" s="1"/>
  <c r="A22" i="3"/>
  <c r="A23" i="3"/>
  <c r="I23" i="3" s="1"/>
  <c r="A24" i="3"/>
  <c r="C24" i="3" s="1"/>
  <c r="A25" i="3"/>
  <c r="D25" i="3" s="1"/>
  <c r="A26" i="3"/>
  <c r="E26" i="3" s="1"/>
  <c r="A2" i="3"/>
  <c r="H2" i="3" s="1"/>
  <c r="F15" i="3" l="1"/>
  <c r="N15" i="3"/>
  <c r="V15" i="3"/>
  <c r="AD15" i="3"/>
  <c r="H15" i="3"/>
  <c r="P15" i="3"/>
  <c r="X15" i="3"/>
  <c r="AF15" i="3"/>
  <c r="I15" i="3"/>
  <c r="Q15" i="3"/>
  <c r="Y15" i="3"/>
  <c r="AG15" i="3"/>
  <c r="J15" i="3"/>
  <c r="R15" i="3"/>
  <c r="Z15" i="3"/>
  <c r="C15" i="3"/>
  <c r="K15" i="3"/>
  <c r="S15" i="3"/>
  <c r="AA15" i="3"/>
  <c r="U23" i="3"/>
  <c r="K23" i="3"/>
  <c r="AG17" i="3"/>
  <c r="N17" i="3"/>
  <c r="E22" i="3"/>
  <c r="M22" i="3"/>
  <c r="U22" i="3"/>
  <c r="AC22" i="3"/>
  <c r="I22" i="3"/>
  <c r="Q22" i="3"/>
  <c r="Y22" i="3"/>
  <c r="AG22" i="3"/>
  <c r="E14" i="3"/>
  <c r="M14" i="3"/>
  <c r="U14" i="3"/>
  <c r="AC14" i="3"/>
  <c r="G14" i="3"/>
  <c r="O14" i="3"/>
  <c r="W14" i="3"/>
  <c r="AE14" i="3"/>
  <c r="H14" i="3"/>
  <c r="P14" i="3"/>
  <c r="X14" i="3"/>
  <c r="AF14" i="3"/>
  <c r="I14" i="3"/>
  <c r="Q14" i="3"/>
  <c r="Y14" i="3"/>
  <c r="AG14" i="3"/>
  <c r="J14" i="3"/>
  <c r="R14" i="3"/>
  <c r="Z14" i="3"/>
  <c r="D6" i="3"/>
  <c r="L6" i="3"/>
  <c r="T6" i="3"/>
  <c r="AB6" i="3"/>
  <c r="E6" i="3"/>
  <c r="M6" i="3"/>
  <c r="U6" i="3"/>
  <c r="AC6" i="3"/>
  <c r="F6" i="3"/>
  <c r="N6" i="3"/>
  <c r="V6" i="3"/>
  <c r="AD6" i="3"/>
  <c r="G6" i="3"/>
  <c r="O6" i="3"/>
  <c r="W6" i="3"/>
  <c r="AE6" i="3"/>
  <c r="H6" i="3"/>
  <c r="P6" i="3"/>
  <c r="X6" i="3"/>
  <c r="AF6" i="3"/>
  <c r="I6" i="3"/>
  <c r="Q6" i="3"/>
  <c r="Y6" i="3"/>
  <c r="AG6" i="3"/>
  <c r="J6" i="3"/>
  <c r="R6" i="3"/>
  <c r="Z6" i="3"/>
  <c r="AD2" i="3"/>
  <c r="V2" i="3"/>
  <c r="N2" i="3"/>
  <c r="F2" i="3"/>
  <c r="AA26" i="3"/>
  <c r="S26" i="3"/>
  <c r="K26" i="3"/>
  <c r="C26" i="3"/>
  <c r="Z25" i="3"/>
  <c r="R25" i="3"/>
  <c r="J25" i="3"/>
  <c r="AG24" i="3"/>
  <c r="Y24" i="3"/>
  <c r="Q24" i="3"/>
  <c r="I24" i="3"/>
  <c r="AE23" i="3"/>
  <c r="T23" i="3"/>
  <c r="AD22" i="3"/>
  <c r="S22" i="3"/>
  <c r="H22" i="3"/>
  <c r="AC21" i="3"/>
  <c r="R21" i="3"/>
  <c r="AB20" i="3"/>
  <c r="Q20" i="3"/>
  <c r="D20" i="3"/>
  <c r="W19" i="3"/>
  <c r="H19" i="3"/>
  <c r="W18" i="3"/>
  <c r="AE17" i="3"/>
  <c r="I17" i="3"/>
  <c r="U16" i="3"/>
  <c r="AC15" i="3"/>
  <c r="G15" i="3"/>
  <c r="S14" i="3"/>
  <c r="AA13" i="3"/>
  <c r="I12" i="3"/>
  <c r="C6" i="3"/>
  <c r="AF3" i="3"/>
  <c r="F23" i="3"/>
  <c r="N23" i="3"/>
  <c r="V23" i="3"/>
  <c r="AD23" i="3"/>
  <c r="J23" i="3"/>
  <c r="R23" i="3"/>
  <c r="Z23" i="3"/>
  <c r="AF23" i="3"/>
  <c r="AE15" i="3"/>
  <c r="L15" i="3"/>
  <c r="D21" i="3"/>
  <c r="L21" i="3"/>
  <c r="T21" i="3"/>
  <c r="AB21" i="3"/>
  <c r="H21" i="3"/>
  <c r="P21" i="3"/>
  <c r="X21" i="3"/>
  <c r="AF21" i="3"/>
  <c r="D13" i="3"/>
  <c r="L13" i="3"/>
  <c r="T13" i="3"/>
  <c r="AB13" i="3"/>
  <c r="F13" i="3"/>
  <c r="N13" i="3"/>
  <c r="V13" i="3"/>
  <c r="AD13" i="3"/>
  <c r="G13" i="3"/>
  <c r="O13" i="3"/>
  <c r="W13" i="3"/>
  <c r="AE13" i="3"/>
  <c r="H13" i="3"/>
  <c r="P13" i="3"/>
  <c r="X13" i="3"/>
  <c r="AF13" i="3"/>
  <c r="I13" i="3"/>
  <c r="Q13" i="3"/>
  <c r="Y13" i="3"/>
  <c r="AG13" i="3"/>
  <c r="C5" i="3"/>
  <c r="K5" i="3"/>
  <c r="S5" i="3"/>
  <c r="AA5" i="3"/>
  <c r="D5" i="3"/>
  <c r="L5" i="3"/>
  <c r="T5" i="3"/>
  <c r="AB5" i="3"/>
  <c r="E5" i="3"/>
  <c r="M5" i="3"/>
  <c r="U5" i="3"/>
  <c r="AC5" i="3"/>
  <c r="F5" i="3"/>
  <c r="N5" i="3"/>
  <c r="V5" i="3"/>
  <c r="AD5" i="3"/>
  <c r="G5" i="3"/>
  <c r="O5" i="3"/>
  <c r="W5" i="3"/>
  <c r="AE5" i="3"/>
  <c r="H5" i="3"/>
  <c r="P5" i="3"/>
  <c r="X5" i="3"/>
  <c r="AF5" i="3"/>
  <c r="I5" i="3"/>
  <c r="Q5" i="3"/>
  <c r="Y5" i="3"/>
  <c r="AG5" i="3"/>
  <c r="AC2" i="3"/>
  <c r="U2" i="3"/>
  <c r="M2" i="3"/>
  <c r="E2" i="3"/>
  <c r="Z26" i="3"/>
  <c r="R26" i="3"/>
  <c r="J26" i="3"/>
  <c r="AG25" i="3"/>
  <c r="Y25" i="3"/>
  <c r="Q25" i="3"/>
  <c r="I25" i="3"/>
  <c r="AF24" i="3"/>
  <c r="X24" i="3"/>
  <c r="P24" i="3"/>
  <c r="H24" i="3"/>
  <c r="AC23" i="3"/>
  <c r="S23" i="3"/>
  <c r="H23" i="3"/>
  <c r="AB22" i="3"/>
  <c r="R22" i="3"/>
  <c r="G22" i="3"/>
  <c r="AA21" i="3"/>
  <c r="Q21" i="3"/>
  <c r="F21" i="3"/>
  <c r="Z20" i="3"/>
  <c r="P20" i="3"/>
  <c r="AG19" i="3"/>
  <c r="T19" i="3"/>
  <c r="D19" i="3"/>
  <c r="AH19" i="3" s="1"/>
  <c r="R18" i="3"/>
  <c r="AD17" i="3"/>
  <c r="G17" i="3"/>
  <c r="P16" i="3"/>
  <c r="AB15" i="3"/>
  <c r="E15" i="3"/>
  <c r="N14" i="3"/>
  <c r="Z13" i="3"/>
  <c r="C13" i="3"/>
  <c r="AF11" i="3"/>
  <c r="AD9" i="3"/>
  <c r="AB7" i="3"/>
  <c r="Z5" i="3"/>
  <c r="X3" i="3"/>
  <c r="J4" i="3"/>
  <c r="R4" i="3"/>
  <c r="Z4" i="3"/>
  <c r="C4" i="3"/>
  <c r="K4" i="3"/>
  <c r="S4" i="3"/>
  <c r="AA4" i="3"/>
  <c r="D4" i="3"/>
  <c r="L4" i="3"/>
  <c r="T4" i="3"/>
  <c r="AB4" i="3"/>
  <c r="E4" i="3"/>
  <c r="M4" i="3"/>
  <c r="U4" i="3"/>
  <c r="AC4" i="3"/>
  <c r="F4" i="3"/>
  <c r="N4" i="3"/>
  <c r="V4" i="3"/>
  <c r="AD4" i="3"/>
  <c r="G4" i="3"/>
  <c r="O4" i="3"/>
  <c r="W4" i="3"/>
  <c r="AE4" i="3"/>
  <c r="H4" i="3"/>
  <c r="P4" i="3"/>
  <c r="X4" i="3"/>
  <c r="AF4" i="3"/>
  <c r="AB2" i="3"/>
  <c r="T2" i="3"/>
  <c r="L2" i="3"/>
  <c r="D2" i="3"/>
  <c r="AG26" i="3"/>
  <c r="Y26" i="3"/>
  <c r="Q26" i="3"/>
  <c r="I26" i="3"/>
  <c r="AF25" i="3"/>
  <c r="X25" i="3"/>
  <c r="P25" i="3"/>
  <c r="H25" i="3"/>
  <c r="AE24" i="3"/>
  <c r="W24" i="3"/>
  <c r="O24" i="3"/>
  <c r="G24" i="3"/>
  <c r="AB23" i="3"/>
  <c r="Q23" i="3"/>
  <c r="G23" i="3"/>
  <c r="AA22" i="3"/>
  <c r="P22" i="3"/>
  <c r="F22" i="3"/>
  <c r="Z21" i="3"/>
  <c r="O21" i="3"/>
  <c r="E21" i="3"/>
  <c r="Y20" i="3"/>
  <c r="AF19" i="3"/>
  <c r="S19" i="3"/>
  <c r="P18" i="3"/>
  <c r="Y17" i="3"/>
  <c r="F17" i="3"/>
  <c r="N16" i="3"/>
  <c r="W15" i="3"/>
  <c r="D15" i="3"/>
  <c r="L14" i="3"/>
  <c r="U13" i="3"/>
  <c r="T7" i="3"/>
  <c r="R5" i="3"/>
  <c r="G9" i="3"/>
  <c r="O9" i="3"/>
  <c r="W9" i="3"/>
  <c r="AE9" i="3"/>
  <c r="H9" i="3"/>
  <c r="P9" i="3"/>
  <c r="X9" i="3"/>
  <c r="AF9" i="3"/>
  <c r="I9" i="3"/>
  <c r="Q9" i="3"/>
  <c r="Y9" i="3"/>
  <c r="AG9" i="3"/>
  <c r="J9" i="3"/>
  <c r="R9" i="3"/>
  <c r="Z9" i="3"/>
  <c r="C9" i="3"/>
  <c r="K9" i="3"/>
  <c r="S9" i="3"/>
  <c r="AA9" i="3"/>
  <c r="D9" i="3"/>
  <c r="L9" i="3"/>
  <c r="T9" i="3"/>
  <c r="AB9" i="3"/>
  <c r="E9" i="3"/>
  <c r="M9" i="3"/>
  <c r="U9" i="3"/>
  <c r="AC9" i="3"/>
  <c r="U25" i="3"/>
  <c r="M25" i="3"/>
  <c r="AA25" i="3"/>
  <c r="S25" i="3"/>
  <c r="K25" i="3"/>
  <c r="C25" i="3"/>
  <c r="C20" i="3"/>
  <c r="K20" i="3"/>
  <c r="S20" i="3"/>
  <c r="AA20" i="3"/>
  <c r="F20" i="3"/>
  <c r="N20" i="3"/>
  <c r="G20" i="3"/>
  <c r="O20" i="3"/>
  <c r="W20" i="3"/>
  <c r="AE20" i="3"/>
  <c r="J12" i="3"/>
  <c r="R12" i="3"/>
  <c r="C12" i="3"/>
  <c r="K12" i="3"/>
  <c r="S12" i="3"/>
  <c r="AA12" i="3"/>
  <c r="D12" i="3"/>
  <c r="L12" i="3"/>
  <c r="E12" i="3"/>
  <c r="M12" i="3"/>
  <c r="U12" i="3"/>
  <c r="AC12" i="3"/>
  <c r="F12" i="3"/>
  <c r="N12" i="3"/>
  <c r="V12" i="3"/>
  <c r="AD12" i="3"/>
  <c r="G12" i="3"/>
  <c r="O12" i="3"/>
  <c r="W12" i="3"/>
  <c r="AE12" i="3"/>
  <c r="H12" i="3"/>
  <c r="P12" i="3"/>
  <c r="X12" i="3"/>
  <c r="AF12" i="3"/>
  <c r="J19" i="3"/>
  <c r="R19" i="3"/>
  <c r="Z19" i="3"/>
  <c r="E19" i="3"/>
  <c r="M19" i="3"/>
  <c r="U19" i="3"/>
  <c r="AC19" i="3"/>
  <c r="F19" i="3"/>
  <c r="N19" i="3"/>
  <c r="V19" i="3"/>
  <c r="AD19" i="3"/>
  <c r="G19" i="3"/>
  <c r="O19" i="3"/>
  <c r="I11" i="3"/>
  <c r="Q11" i="3"/>
  <c r="Y11" i="3"/>
  <c r="AG11" i="3"/>
  <c r="J11" i="3"/>
  <c r="R11" i="3"/>
  <c r="Z11" i="3"/>
  <c r="C11" i="3"/>
  <c r="K11" i="3"/>
  <c r="S11" i="3"/>
  <c r="AA11" i="3"/>
  <c r="D11" i="3"/>
  <c r="L11" i="3"/>
  <c r="T11" i="3"/>
  <c r="AB11" i="3"/>
  <c r="E11" i="3"/>
  <c r="M11" i="3"/>
  <c r="U11" i="3"/>
  <c r="AC11" i="3"/>
  <c r="F11" i="3"/>
  <c r="N11" i="3"/>
  <c r="V11" i="3"/>
  <c r="AD11" i="3"/>
  <c r="G11" i="3"/>
  <c r="O11" i="3"/>
  <c r="W11" i="3"/>
  <c r="AE11" i="3"/>
  <c r="I3" i="3"/>
  <c r="Q3" i="3"/>
  <c r="Y3" i="3"/>
  <c r="AG3" i="3"/>
  <c r="J3" i="3"/>
  <c r="R3" i="3"/>
  <c r="Z3" i="3"/>
  <c r="C3" i="3"/>
  <c r="K3" i="3"/>
  <c r="S3" i="3"/>
  <c r="AA3" i="3"/>
  <c r="D3" i="3"/>
  <c r="L3" i="3"/>
  <c r="T3" i="3"/>
  <c r="AB3" i="3"/>
  <c r="E3" i="3"/>
  <c r="M3" i="3"/>
  <c r="U3" i="3"/>
  <c r="AC3" i="3"/>
  <c r="F3" i="3"/>
  <c r="N3" i="3"/>
  <c r="V3" i="3"/>
  <c r="AD3" i="3"/>
  <c r="G3" i="3"/>
  <c r="O3" i="3"/>
  <c r="W3" i="3"/>
  <c r="AE3" i="3"/>
  <c r="AA2" i="3"/>
  <c r="S2" i="3"/>
  <c r="K2" i="3"/>
  <c r="AF26" i="3"/>
  <c r="X26" i="3"/>
  <c r="P26" i="3"/>
  <c r="H26" i="3"/>
  <c r="AE25" i="3"/>
  <c r="W25" i="3"/>
  <c r="O25" i="3"/>
  <c r="G25" i="3"/>
  <c r="AD24" i="3"/>
  <c r="V24" i="3"/>
  <c r="N24" i="3"/>
  <c r="F24" i="3"/>
  <c r="AA23" i="3"/>
  <c r="P23" i="3"/>
  <c r="E23" i="3"/>
  <c r="Z22" i="3"/>
  <c r="O22" i="3"/>
  <c r="D22" i="3"/>
  <c r="Y21" i="3"/>
  <c r="N21" i="3"/>
  <c r="C21" i="3"/>
  <c r="X20" i="3"/>
  <c r="L20" i="3"/>
  <c r="AE19" i="3"/>
  <c r="Q19" i="3"/>
  <c r="AF18" i="3"/>
  <c r="AF16" i="3"/>
  <c r="M16" i="3"/>
  <c r="U15" i="3"/>
  <c r="AD14" i="3"/>
  <c r="K14" i="3"/>
  <c r="S13" i="3"/>
  <c r="AB12" i="3"/>
  <c r="P11" i="3"/>
  <c r="N9" i="3"/>
  <c r="J5" i="3"/>
  <c r="H3" i="3"/>
  <c r="H17" i="3"/>
  <c r="P17" i="3"/>
  <c r="X17" i="3"/>
  <c r="AF17" i="3"/>
  <c r="J17" i="3"/>
  <c r="R17" i="3"/>
  <c r="Z17" i="3"/>
  <c r="C17" i="3"/>
  <c r="K17" i="3"/>
  <c r="S17" i="3"/>
  <c r="AA17" i="3"/>
  <c r="D17" i="3"/>
  <c r="L17" i="3"/>
  <c r="T17" i="3"/>
  <c r="AB17" i="3"/>
  <c r="E17" i="3"/>
  <c r="M17" i="3"/>
  <c r="U17" i="3"/>
  <c r="AC17" i="3"/>
  <c r="AC25" i="3"/>
  <c r="E25" i="3"/>
  <c r="E7" i="3"/>
  <c r="M7" i="3"/>
  <c r="U7" i="3"/>
  <c r="AC7" i="3"/>
  <c r="F7" i="3"/>
  <c r="N7" i="3"/>
  <c r="V7" i="3"/>
  <c r="AD7" i="3"/>
  <c r="G7" i="3"/>
  <c r="O7" i="3"/>
  <c r="W7" i="3"/>
  <c r="AE7" i="3"/>
  <c r="H7" i="3"/>
  <c r="P7" i="3"/>
  <c r="X7" i="3"/>
  <c r="AF7" i="3"/>
  <c r="I7" i="3"/>
  <c r="Q7" i="3"/>
  <c r="Y7" i="3"/>
  <c r="AG7" i="3"/>
  <c r="J7" i="3"/>
  <c r="R7" i="3"/>
  <c r="Z7" i="3"/>
  <c r="C7" i="3"/>
  <c r="K7" i="3"/>
  <c r="S7" i="3"/>
  <c r="AA7" i="3"/>
  <c r="I18" i="3"/>
  <c r="Q18" i="3"/>
  <c r="Y18" i="3"/>
  <c r="AG18" i="3"/>
  <c r="C18" i="3"/>
  <c r="K18" i="3"/>
  <c r="S18" i="3"/>
  <c r="D18" i="3"/>
  <c r="L18" i="3"/>
  <c r="T18" i="3"/>
  <c r="AB18" i="3"/>
  <c r="E18" i="3"/>
  <c r="M18" i="3"/>
  <c r="U18" i="3"/>
  <c r="AC18" i="3"/>
  <c r="F18" i="3"/>
  <c r="N18" i="3"/>
  <c r="V18" i="3"/>
  <c r="AD18" i="3"/>
  <c r="H10" i="3"/>
  <c r="P10" i="3"/>
  <c r="X10" i="3"/>
  <c r="AF10" i="3"/>
  <c r="I10" i="3"/>
  <c r="Q10" i="3"/>
  <c r="Y10" i="3"/>
  <c r="AG10" i="3"/>
  <c r="J10" i="3"/>
  <c r="R10" i="3"/>
  <c r="Z10" i="3"/>
  <c r="C10" i="3"/>
  <c r="K10" i="3"/>
  <c r="S10" i="3"/>
  <c r="AA10" i="3"/>
  <c r="D10" i="3"/>
  <c r="L10" i="3"/>
  <c r="T10" i="3"/>
  <c r="AB10" i="3"/>
  <c r="E10" i="3"/>
  <c r="M10" i="3"/>
  <c r="U10" i="3"/>
  <c r="AC10" i="3"/>
  <c r="F10" i="3"/>
  <c r="N10" i="3"/>
  <c r="V10" i="3"/>
  <c r="AD10" i="3"/>
  <c r="J2" i="3"/>
  <c r="AH2" i="3" s="1"/>
  <c r="AE26" i="3"/>
  <c r="W26" i="3"/>
  <c r="O26" i="3"/>
  <c r="G26" i="3"/>
  <c r="AD25" i="3"/>
  <c r="V25" i="3"/>
  <c r="N25" i="3"/>
  <c r="F25" i="3"/>
  <c r="AC24" i="3"/>
  <c r="U24" i="3"/>
  <c r="M24" i="3"/>
  <c r="E24" i="3"/>
  <c r="Y23" i="3"/>
  <c r="O23" i="3"/>
  <c r="D23" i="3"/>
  <c r="X22" i="3"/>
  <c r="N22" i="3"/>
  <c r="C22" i="3"/>
  <c r="W21" i="3"/>
  <c r="M21" i="3"/>
  <c r="AG20" i="3"/>
  <c r="V20" i="3"/>
  <c r="J20" i="3"/>
  <c r="AB19" i="3"/>
  <c r="P19" i="3"/>
  <c r="AE18" i="3"/>
  <c r="J18" i="3"/>
  <c r="V17" i="3"/>
  <c r="AD16" i="3"/>
  <c r="T15" i="3"/>
  <c r="AB14" i="3"/>
  <c r="F14" i="3"/>
  <c r="R13" i="3"/>
  <c r="Z12" i="3"/>
  <c r="H11" i="3"/>
  <c r="F9" i="3"/>
  <c r="D7" i="3"/>
  <c r="AG4" i="3"/>
  <c r="X23" i="3"/>
  <c r="M23" i="3"/>
  <c r="C23" i="3"/>
  <c r="Q17" i="3"/>
  <c r="O15" i="3"/>
  <c r="Y12" i="3"/>
  <c r="AE10" i="3"/>
  <c r="Y4" i="3"/>
  <c r="G16" i="3"/>
  <c r="O16" i="3"/>
  <c r="W16" i="3"/>
  <c r="AE16" i="3"/>
  <c r="I16" i="3"/>
  <c r="Q16" i="3"/>
  <c r="Y16" i="3"/>
  <c r="AG16" i="3"/>
  <c r="J16" i="3"/>
  <c r="R16" i="3"/>
  <c r="Z16" i="3"/>
  <c r="C16" i="3"/>
  <c r="K16" i="3"/>
  <c r="S16" i="3"/>
  <c r="AA16" i="3"/>
  <c r="D16" i="3"/>
  <c r="L16" i="3"/>
  <c r="T16" i="3"/>
  <c r="AB16" i="3"/>
  <c r="F8" i="3"/>
  <c r="N8" i="3"/>
  <c r="V8" i="3"/>
  <c r="AD8" i="3"/>
  <c r="G8" i="3"/>
  <c r="O8" i="3"/>
  <c r="W8" i="3"/>
  <c r="AE8" i="3"/>
  <c r="H8" i="3"/>
  <c r="P8" i="3"/>
  <c r="X8" i="3"/>
  <c r="AF8" i="3"/>
  <c r="I8" i="3"/>
  <c r="Q8" i="3"/>
  <c r="Y8" i="3"/>
  <c r="AG8" i="3"/>
  <c r="J8" i="3"/>
  <c r="R8" i="3"/>
  <c r="Z8" i="3"/>
  <c r="C8" i="3"/>
  <c r="K8" i="3"/>
  <c r="S8" i="3"/>
  <c r="AA8" i="3"/>
  <c r="D8" i="3"/>
  <c r="L8" i="3"/>
  <c r="T8" i="3"/>
  <c r="AB8" i="3"/>
  <c r="AF2" i="3"/>
  <c r="X2" i="3"/>
  <c r="P2" i="3"/>
  <c r="AC26" i="3"/>
  <c r="U26" i="3"/>
  <c r="M26" i="3"/>
  <c r="AB25" i="3"/>
  <c r="T25" i="3"/>
  <c r="L25" i="3"/>
  <c r="AA24" i="3"/>
  <c r="S24" i="3"/>
  <c r="AH24" i="3" s="1"/>
  <c r="K24" i="3"/>
  <c r="AG23" i="3"/>
  <c r="W23" i="3"/>
  <c r="L23" i="3"/>
  <c r="AF22" i="3"/>
  <c r="V22" i="3"/>
  <c r="K22" i="3"/>
  <c r="AE21" i="3"/>
  <c r="U21" i="3"/>
  <c r="J21" i="3"/>
  <c r="AD20" i="3"/>
  <c r="T20" i="3"/>
  <c r="H20" i="3"/>
  <c r="Y19" i="3"/>
  <c r="K19" i="3"/>
  <c r="Z18" i="3"/>
  <c r="G18" i="3"/>
  <c r="O17" i="3"/>
  <c r="X16" i="3"/>
  <c r="E16" i="3"/>
  <c r="M15" i="3"/>
  <c r="V14" i="3"/>
  <c r="C14" i="3"/>
  <c r="K13" i="3"/>
  <c r="T12" i="3"/>
  <c r="W10" i="3"/>
  <c r="U8" i="3"/>
  <c r="S6" i="3"/>
  <c r="Q4" i="3"/>
  <c r="AH8" i="3" l="1"/>
  <c r="AH18" i="3"/>
  <c r="AH7" i="3"/>
  <c r="AH3" i="3"/>
  <c r="AH4" i="3"/>
  <c r="AH26" i="3"/>
  <c r="AH20" i="3"/>
  <c r="AH13" i="3"/>
  <c r="AH16" i="3"/>
  <c r="AH25" i="3"/>
  <c r="AH14" i="3"/>
  <c r="AH10" i="3"/>
  <c r="AH22" i="3"/>
  <c r="AH11" i="3"/>
  <c r="AH9" i="3"/>
  <c r="AH5" i="3"/>
  <c r="AH6" i="3"/>
  <c r="AH23" i="3"/>
  <c r="AH17" i="3"/>
  <c r="AH21" i="3"/>
  <c r="AH12" i="3"/>
  <c r="AH15" i="3"/>
</calcChain>
</file>

<file path=xl/sharedStrings.xml><?xml version="1.0" encoding="utf-8"?>
<sst xmlns="http://schemas.openxmlformats.org/spreadsheetml/2006/main" count="118" uniqueCount="58">
  <si>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</si>
  <si>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</si>
  <si>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</si>
  <si>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</si>
  <si>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</si>
  <si>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</si>
  <si>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</si>
  <si>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</si>
  <si>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</si>
  <si>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</si>
  <si>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</si>
  <si>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</si>
  <si>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</si>
  <si>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</si>
  <si>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</si>
  <si>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</si>
  <si>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</si>
  <si>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</si>
  <si>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</si>
  <si>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</si>
  <si>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</si>
  <si>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</si>
  <si>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</si>
  <si>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</si>
  <si>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</si>
  <si>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</si>
  <si>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</si>
  <si>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</si>
  <si>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2691485 HOSPITAL DE GASPAR</t>
  </si>
  <si>
    <t>2744937 HOSPITAL INFANTIL PEQUENO ANJO</t>
  </si>
  <si>
    <t>7486596 HOSPITAL REGIONAL DE BIGUACU HELMUTH NASS</t>
  </si>
  <si>
    <t>7847777 HOSPITAL JOAO SCHREIBER</t>
  </si>
  <si>
    <t>Total</t>
  </si>
  <si>
    <t>0403020050 MICRONEUROLISE DE NERVO PERIFERICO</t>
  </si>
  <si>
    <t>0403020115 TRATAMENTO CIRURGICO DE NEUROPATIA COMPRESSIVA COM OU SEM MICROCIRURGIA</t>
  </si>
  <si>
    <t>0407010386 CIRURGIA BARIATRICA POR VIDEOLAPAROSCOPIA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</si>
  <si>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</si>
  <si>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</si>
  <si>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</si>
  <si>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</si>
  <si>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0416010075 NEFRECTOMIA TOTAL EM ONCOLOGIA</t>
  </si>
  <si>
    <t>0416010172 RESSECCAO ENDOSCOPICA DE TUMOR VESICAL EM ONCOLOGIA</t>
  </si>
  <si>
    <t>0416020020 LINFADENECTOMIA PELVICA EM ONCOLOGIA</t>
  </si>
  <si>
    <t>0416020216 LINFADENECTOMIA AXILAR UNILATERAL EM ONCOLOGIA</t>
  </si>
  <si>
    <t>0416030149 RESSECCAO EM CUNHA DE LABIO E SUTURA EM ONCOLOGIA</t>
  </si>
  <si>
    <t>0416030211 FARINGECTOMIA PARCIAL EM ONCOLOGIA</t>
  </si>
  <si>
    <t>0416030327 RESSECCAO DE PAVILHAO AURICULAR EM ONCOLOGIA</t>
  </si>
  <si>
    <t>0416040101 HEPATECTOMIA PARCIAL EM ONCOLOGIA</t>
  </si>
  <si>
    <t>0416060013 AMPUTACAO CONICA DO COLO DO UTERO EM ONCOLOGIA</t>
  </si>
  <si>
    <t>0416060021 ANEXECTOMIA UNI / BILATERAL EM ONCOLOGIA</t>
  </si>
  <si>
    <t>0416060030 COLPECTOMIA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</si>
  <si>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</si>
  <si>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</si>
  <si>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</si>
  <si>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0416110088 TIMECTOMIA EM ONCOLOGIA</t>
  </si>
  <si>
    <t>0416120024 MASTECTOMIA RADICAL COM LINFADENECTOMIA AXILAR EM ONCOLOGIA</t>
  </si>
  <si>
    <t>0416120032 MASTECTOMIA SIMPLES EM ONCOLOGIA</t>
  </si>
  <si>
    <t>0416120059 SEGMENTECTOMIA/QUADRANTECTOMIA/SETORECTOMIA DE MAMA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</si>
</sst>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6\Fevereiro%202026\Detalhado\Hospitalar\SIH%20FAEC%20FX%20EST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>
            <v>30304020</v>
          </cell>
          <cell r="B1">
            <v>309.73</v>
          </cell>
        </row>
        <row r="2">
          <cell r="A2">
            <v>40301004</v>
          </cell>
          <cell r="B2">
            <v>2018.51</v>
          </cell>
        </row>
        <row r="3">
          <cell r="A3">
            <v>40301005</v>
          </cell>
          <cell r="B3">
            <v>2144.87</v>
          </cell>
        </row>
        <row r="4">
          <cell r="A4">
            <v>40301007</v>
          </cell>
          <cell r="B4">
            <v>1980.66</v>
          </cell>
        </row>
        <row r="5">
          <cell r="A5">
            <v>40301011</v>
          </cell>
          <cell r="B5">
            <v>2133.0700000000002</v>
          </cell>
        </row>
        <row r="6">
          <cell r="A6">
            <v>40301012</v>
          </cell>
          <cell r="B6">
            <v>3169.61</v>
          </cell>
        </row>
        <row r="7">
          <cell r="A7">
            <v>40301013</v>
          </cell>
          <cell r="B7">
            <v>2246.48</v>
          </cell>
        </row>
        <row r="8">
          <cell r="A8">
            <v>40301014</v>
          </cell>
          <cell r="B8">
            <v>2018.51</v>
          </cell>
        </row>
        <row r="9">
          <cell r="A9">
            <v>40301021</v>
          </cell>
          <cell r="B9">
            <v>2018.51</v>
          </cell>
        </row>
        <row r="10">
          <cell r="A10">
            <v>40301022</v>
          </cell>
          <cell r="B10">
            <v>1343.12</v>
          </cell>
        </row>
        <row r="11">
          <cell r="A11">
            <v>40301023</v>
          </cell>
          <cell r="B11">
            <v>1446.84</v>
          </cell>
        </row>
        <row r="12">
          <cell r="A12">
            <v>40301024</v>
          </cell>
          <cell r="B12">
            <v>2018.51</v>
          </cell>
        </row>
        <row r="13">
          <cell r="A13">
            <v>40301025</v>
          </cell>
          <cell r="B13">
            <v>2018.51</v>
          </cell>
        </row>
        <row r="14">
          <cell r="A14">
            <v>40301033</v>
          </cell>
          <cell r="B14">
            <v>1906.52</v>
          </cell>
        </row>
        <row r="15">
          <cell r="A15">
            <v>40301035</v>
          </cell>
          <cell r="B15">
            <v>702.09</v>
          </cell>
        </row>
        <row r="16">
          <cell r="A16">
            <v>40301039</v>
          </cell>
          <cell r="B16">
            <v>1657.64</v>
          </cell>
        </row>
        <row r="17">
          <cell r="A17">
            <v>40302001</v>
          </cell>
          <cell r="B17">
            <v>1797.49</v>
          </cell>
        </row>
        <row r="18">
          <cell r="A18">
            <v>40302002</v>
          </cell>
          <cell r="B18">
            <v>1797.49</v>
          </cell>
        </row>
        <row r="19">
          <cell r="A19">
            <v>40302003</v>
          </cell>
          <cell r="B19">
            <v>800.7</v>
          </cell>
        </row>
        <row r="20">
          <cell r="A20">
            <v>40302004</v>
          </cell>
          <cell r="B20">
            <v>1521.84</v>
          </cell>
        </row>
        <row r="21">
          <cell r="A21">
            <v>40302005</v>
          </cell>
          <cell r="B21">
            <v>785.04</v>
          </cell>
        </row>
        <row r="22">
          <cell r="A22">
            <v>40302006</v>
          </cell>
          <cell r="B22">
            <v>1401.75</v>
          </cell>
        </row>
        <row r="23">
          <cell r="A23">
            <v>40302009</v>
          </cell>
          <cell r="B23">
            <v>1856.81</v>
          </cell>
        </row>
        <row r="24">
          <cell r="A24">
            <v>40302011</v>
          </cell>
          <cell r="B24">
            <v>1318.46</v>
          </cell>
        </row>
        <row r="25">
          <cell r="A25">
            <v>40302013</v>
          </cell>
          <cell r="B25">
            <v>459.18</v>
          </cell>
        </row>
        <row r="26">
          <cell r="A26">
            <v>40303001</v>
          </cell>
          <cell r="B26">
            <v>1847.07</v>
          </cell>
        </row>
        <row r="27">
          <cell r="A27">
            <v>40303002</v>
          </cell>
          <cell r="B27">
            <v>1980.66</v>
          </cell>
        </row>
        <row r="28">
          <cell r="A28">
            <v>40303003</v>
          </cell>
          <cell r="B28">
            <v>3321.14</v>
          </cell>
        </row>
        <row r="29">
          <cell r="A29">
            <v>40303004</v>
          </cell>
          <cell r="B29">
            <v>1900.97</v>
          </cell>
        </row>
        <row r="30">
          <cell r="A30">
            <v>40303005</v>
          </cell>
          <cell r="B30">
            <v>1500.72</v>
          </cell>
        </row>
        <row r="31">
          <cell r="A31">
            <v>40303006</v>
          </cell>
          <cell r="B31">
            <v>2991.07</v>
          </cell>
        </row>
        <row r="32">
          <cell r="A32">
            <v>40303008</v>
          </cell>
          <cell r="B32">
            <v>2605.25</v>
          </cell>
        </row>
        <row r="33">
          <cell r="A33">
            <v>40303009</v>
          </cell>
          <cell r="B33">
            <v>3143.88</v>
          </cell>
        </row>
        <row r="34">
          <cell r="A34">
            <v>40303010</v>
          </cell>
          <cell r="B34">
            <v>2644.92</v>
          </cell>
        </row>
        <row r="35">
          <cell r="A35">
            <v>40303011</v>
          </cell>
          <cell r="B35">
            <v>1101.76</v>
          </cell>
        </row>
        <row r="36">
          <cell r="A36">
            <v>40303012</v>
          </cell>
          <cell r="B36">
            <v>3636.09</v>
          </cell>
        </row>
        <row r="37">
          <cell r="A37">
            <v>40303013</v>
          </cell>
          <cell r="B37">
            <v>2664.13</v>
          </cell>
        </row>
        <row r="38">
          <cell r="A38">
            <v>40303014</v>
          </cell>
          <cell r="B38">
            <v>3159.63</v>
          </cell>
        </row>
        <row r="39">
          <cell r="A39">
            <v>40303015</v>
          </cell>
          <cell r="B39">
            <v>3824.25</v>
          </cell>
        </row>
        <row r="40">
          <cell r="A40">
            <v>40303016</v>
          </cell>
          <cell r="B40">
            <v>1875.12</v>
          </cell>
        </row>
        <row r="41">
          <cell r="A41">
            <v>40304001</v>
          </cell>
          <cell r="B41">
            <v>4846.8900000000003</v>
          </cell>
        </row>
        <row r="42">
          <cell r="A42">
            <v>40304002</v>
          </cell>
          <cell r="B42">
            <v>2991.07</v>
          </cell>
        </row>
        <row r="43">
          <cell r="A43">
            <v>40304005</v>
          </cell>
          <cell r="B43">
            <v>2907.65</v>
          </cell>
        </row>
        <row r="44">
          <cell r="A44">
            <v>40304007</v>
          </cell>
          <cell r="B44">
            <v>3457.55</v>
          </cell>
        </row>
        <row r="45">
          <cell r="A45">
            <v>40304008</v>
          </cell>
          <cell r="B45">
            <v>2008.01</v>
          </cell>
        </row>
        <row r="46">
          <cell r="A46">
            <v>40304009</v>
          </cell>
          <cell r="B46">
            <v>3159.63</v>
          </cell>
        </row>
        <row r="47">
          <cell r="A47">
            <v>40304010</v>
          </cell>
          <cell r="B47">
            <v>3645.71</v>
          </cell>
        </row>
        <row r="48">
          <cell r="A48">
            <v>40304011</v>
          </cell>
          <cell r="B48">
            <v>3159.63</v>
          </cell>
        </row>
        <row r="49">
          <cell r="A49">
            <v>40304012</v>
          </cell>
          <cell r="B49">
            <v>3645.71</v>
          </cell>
        </row>
        <row r="50">
          <cell r="A50">
            <v>40305003</v>
          </cell>
          <cell r="B50">
            <v>564.29</v>
          </cell>
        </row>
        <row r="51">
          <cell r="A51">
            <v>40305004</v>
          </cell>
          <cell r="B51">
            <v>1988.31</v>
          </cell>
        </row>
        <row r="52">
          <cell r="A52">
            <v>40305005</v>
          </cell>
          <cell r="B52">
            <v>1328.41</v>
          </cell>
        </row>
        <row r="53">
          <cell r="A53">
            <v>40305006</v>
          </cell>
          <cell r="B53">
            <v>850.16</v>
          </cell>
        </row>
        <row r="54">
          <cell r="A54">
            <v>40305007</v>
          </cell>
          <cell r="B54">
            <v>1578.66</v>
          </cell>
        </row>
        <row r="55">
          <cell r="A55">
            <v>40305009</v>
          </cell>
          <cell r="B55">
            <v>1423.23</v>
          </cell>
        </row>
        <row r="56">
          <cell r="A56">
            <v>40305010</v>
          </cell>
          <cell r="B56">
            <v>1328.41</v>
          </cell>
        </row>
        <row r="57">
          <cell r="A57">
            <v>40305015</v>
          </cell>
          <cell r="B57">
            <v>1516.18</v>
          </cell>
        </row>
        <row r="58">
          <cell r="A58">
            <v>40305016</v>
          </cell>
          <cell r="B58">
            <v>1881.06</v>
          </cell>
        </row>
        <row r="59">
          <cell r="A59">
            <v>40306001</v>
          </cell>
          <cell r="B59">
            <v>6604.29</v>
          </cell>
        </row>
        <row r="60">
          <cell r="A60">
            <v>40306002</v>
          </cell>
          <cell r="B60">
            <v>3668.32</v>
          </cell>
        </row>
        <row r="61">
          <cell r="A61">
            <v>40306003</v>
          </cell>
          <cell r="B61">
            <v>5123.87</v>
          </cell>
        </row>
        <row r="62">
          <cell r="A62">
            <v>40306004</v>
          </cell>
          <cell r="B62">
            <v>2816.57</v>
          </cell>
        </row>
        <row r="63">
          <cell r="A63">
            <v>40306005</v>
          </cell>
          <cell r="B63">
            <v>4043.87</v>
          </cell>
        </row>
        <row r="64">
          <cell r="A64">
            <v>40306006</v>
          </cell>
          <cell r="B64">
            <v>5794.07</v>
          </cell>
        </row>
        <row r="65">
          <cell r="A65">
            <v>40306007</v>
          </cell>
          <cell r="B65">
            <v>5095.1499999999996</v>
          </cell>
        </row>
        <row r="66">
          <cell r="A66">
            <v>40307004</v>
          </cell>
          <cell r="B66">
            <v>4193.76</v>
          </cell>
        </row>
        <row r="67">
          <cell r="A67">
            <v>40307005</v>
          </cell>
          <cell r="B67">
            <v>4193.76</v>
          </cell>
        </row>
        <row r="68">
          <cell r="A68">
            <v>40307008</v>
          </cell>
          <cell r="B68">
            <v>3621.76</v>
          </cell>
        </row>
        <row r="69">
          <cell r="A69">
            <v>40307009</v>
          </cell>
          <cell r="B69">
            <v>3621.76</v>
          </cell>
        </row>
        <row r="70">
          <cell r="A70">
            <v>40307010</v>
          </cell>
          <cell r="B70">
            <v>1876.94</v>
          </cell>
        </row>
        <row r="71">
          <cell r="A71">
            <v>40307011</v>
          </cell>
          <cell r="B71">
            <v>1876.94</v>
          </cell>
        </row>
        <row r="72">
          <cell r="A72">
            <v>40307012</v>
          </cell>
          <cell r="B72">
            <v>3911.36</v>
          </cell>
        </row>
        <row r="73">
          <cell r="A73">
            <v>40307013</v>
          </cell>
          <cell r="B73">
            <v>3290.88</v>
          </cell>
        </row>
        <row r="74">
          <cell r="A74">
            <v>40307014</v>
          </cell>
          <cell r="B74">
            <v>807.81</v>
          </cell>
        </row>
        <row r="75">
          <cell r="A75">
            <v>40307015</v>
          </cell>
          <cell r="B75">
            <v>4045.76</v>
          </cell>
        </row>
        <row r="76">
          <cell r="A76">
            <v>40307016</v>
          </cell>
          <cell r="B76">
            <v>4045.76</v>
          </cell>
        </row>
        <row r="77">
          <cell r="A77">
            <v>40308001</v>
          </cell>
          <cell r="B77">
            <v>1988.31</v>
          </cell>
        </row>
        <row r="78">
          <cell r="A78">
            <v>40308002</v>
          </cell>
          <cell r="B78">
            <v>434.8</v>
          </cell>
        </row>
        <row r="79">
          <cell r="A79">
            <v>40308003</v>
          </cell>
          <cell r="B79">
            <v>1328.41</v>
          </cell>
        </row>
        <row r="80">
          <cell r="A80">
            <v>40308004</v>
          </cell>
          <cell r="B80">
            <v>1666.56</v>
          </cell>
        </row>
        <row r="81">
          <cell r="A81">
            <v>40308005</v>
          </cell>
          <cell r="B81">
            <v>1666.56</v>
          </cell>
        </row>
        <row r="82">
          <cell r="A82">
            <v>40308006</v>
          </cell>
          <cell r="B82">
            <v>1988.31</v>
          </cell>
        </row>
        <row r="83">
          <cell r="A83">
            <v>40308007</v>
          </cell>
          <cell r="B83">
            <v>1702.31</v>
          </cell>
        </row>
        <row r="84">
          <cell r="A84">
            <v>40308008</v>
          </cell>
          <cell r="B84">
            <v>1702.31</v>
          </cell>
        </row>
        <row r="85">
          <cell r="A85">
            <v>40308009</v>
          </cell>
          <cell r="B85">
            <v>1894.47</v>
          </cell>
        </row>
        <row r="86">
          <cell r="A86">
            <v>40308010</v>
          </cell>
          <cell r="B86">
            <v>434.8</v>
          </cell>
        </row>
        <row r="87">
          <cell r="A87">
            <v>40605001</v>
          </cell>
          <cell r="B87">
            <v>875.97</v>
          </cell>
        </row>
        <row r="88">
          <cell r="A88">
            <v>40605002</v>
          </cell>
          <cell r="B88">
            <v>1474.54</v>
          </cell>
        </row>
        <row r="89">
          <cell r="A89">
            <v>40605003</v>
          </cell>
          <cell r="B89">
            <v>1492.31</v>
          </cell>
        </row>
        <row r="90">
          <cell r="A90">
            <v>40605004</v>
          </cell>
          <cell r="B90">
            <v>1466.52</v>
          </cell>
        </row>
        <row r="91">
          <cell r="A91">
            <v>40605005</v>
          </cell>
          <cell r="B91">
            <v>1486.97</v>
          </cell>
        </row>
        <row r="92">
          <cell r="A92">
            <v>40605006</v>
          </cell>
          <cell r="B92">
            <v>1445.78</v>
          </cell>
        </row>
        <row r="93">
          <cell r="A93">
            <v>40605007</v>
          </cell>
          <cell r="B93">
            <v>2059.23</v>
          </cell>
        </row>
        <row r="94">
          <cell r="A94">
            <v>40605008</v>
          </cell>
          <cell r="B94">
            <v>2142.02</v>
          </cell>
        </row>
        <row r="95">
          <cell r="A95">
            <v>40605009</v>
          </cell>
          <cell r="B95">
            <v>2297.7399999999998</v>
          </cell>
        </row>
        <row r="96">
          <cell r="A96">
            <v>40605010</v>
          </cell>
          <cell r="B96">
            <v>1618.97</v>
          </cell>
        </row>
        <row r="97">
          <cell r="A97">
            <v>40605011</v>
          </cell>
          <cell r="B97">
            <v>1886.14</v>
          </cell>
        </row>
        <row r="98">
          <cell r="A98">
            <v>40605012</v>
          </cell>
          <cell r="B98">
            <v>1560.48</v>
          </cell>
        </row>
        <row r="99">
          <cell r="A99">
            <v>40605013</v>
          </cell>
          <cell r="B99">
            <v>1685.96</v>
          </cell>
        </row>
        <row r="100">
          <cell r="A100">
            <v>40701017</v>
          </cell>
          <cell r="B100">
            <v>2175</v>
          </cell>
        </row>
        <row r="101">
          <cell r="A101">
            <v>40701038</v>
          </cell>
          <cell r="B101">
            <v>3072.5</v>
          </cell>
        </row>
        <row r="102">
          <cell r="A102">
            <v>40802041</v>
          </cell>
          <cell r="B102">
            <v>1099.1099999999999</v>
          </cell>
        </row>
        <row r="103">
          <cell r="A103">
            <v>40905008</v>
          </cell>
          <cell r="B103">
            <v>657.36</v>
          </cell>
        </row>
        <row r="104">
          <cell r="A104">
            <v>41304005</v>
          </cell>
          <cell r="B104">
            <v>862.35</v>
          </cell>
        </row>
        <row r="105">
          <cell r="A105">
            <v>41304006</v>
          </cell>
          <cell r="B105">
            <v>862.32</v>
          </cell>
        </row>
        <row r="106">
          <cell r="A106">
            <v>41304007</v>
          </cell>
          <cell r="B106">
            <v>862.35</v>
          </cell>
        </row>
        <row r="107">
          <cell r="A107">
            <v>41304008</v>
          </cell>
          <cell r="B107">
            <v>851.52</v>
          </cell>
        </row>
        <row r="108">
          <cell r="A108">
            <v>41304025</v>
          </cell>
          <cell r="B108">
            <v>1052.2</v>
          </cell>
        </row>
        <row r="109">
          <cell r="A109">
            <v>41501001</v>
          </cell>
          <cell r="B109">
            <v>0</v>
          </cell>
        </row>
        <row r="110">
          <cell r="A110">
            <v>41502003</v>
          </cell>
          <cell r="B110">
            <v>0</v>
          </cell>
        </row>
        <row r="111">
          <cell r="A111">
            <v>41502004</v>
          </cell>
          <cell r="B111">
            <v>0</v>
          </cell>
        </row>
        <row r="112">
          <cell r="A112">
            <v>41502005</v>
          </cell>
          <cell r="B112">
            <v>0</v>
          </cell>
        </row>
        <row r="113">
          <cell r="A113">
            <v>41502006</v>
          </cell>
          <cell r="B113">
            <v>0</v>
          </cell>
        </row>
        <row r="114">
          <cell r="A114">
            <v>41502007</v>
          </cell>
          <cell r="B114">
            <v>0</v>
          </cell>
        </row>
        <row r="115">
          <cell r="A115">
            <v>41504002</v>
          </cell>
          <cell r="B115">
            <v>1300</v>
          </cell>
        </row>
        <row r="116">
          <cell r="A116">
            <v>41504003</v>
          </cell>
          <cell r="B116">
            <v>1300</v>
          </cell>
        </row>
        <row r="117">
          <cell r="A117">
            <v>41601001</v>
          </cell>
          <cell r="B117">
            <v>839.28</v>
          </cell>
        </row>
        <row r="118">
          <cell r="A118">
            <v>41601002</v>
          </cell>
          <cell r="B118">
            <v>4062.45</v>
          </cell>
        </row>
        <row r="119">
          <cell r="A119">
            <v>41601004</v>
          </cell>
          <cell r="B119">
            <v>4083.73</v>
          </cell>
        </row>
        <row r="120">
          <cell r="A120">
            <v>41601007</v>
          </cell>
          <cell r="B120">
            <v>1753.3</v>
          </cell>
        </row>
        <row r="121">
          <cell r="A121">
            <v>41601009</v>
          </cell>
          <cell r="B121">
            <v>2279.2800000000002</v>
          </cell>
        </row>
        <row r="122">
          <cell r="A122">
            <v>41601011</v>
          </cell>
          <cell r="B122">
            <v>852.49</v>
          </cell>
        </row>
        <row r="123">
          <cell r="A123">
            <v>41601012</v>
          </cell>
          <cell r="B123">
            <v>3983.29</v>
          </cell>
        </row>
        <row r="124">
          <cell r="A124">
            <v>41601013</v>
          </cell>
          <cell r="B124">
            <v>4416.26</v>
          </cell>
        </row>
        <row r="125">
          <cell r="A125">
            <v>41601016</v>
          </cell>
          <cell r="B125">
            <v>4280.18</v>
          </cell>
        </row>
        <row r="126">
          <cell r="A126">
            <v>41601017</v>
          </cell>
          <cell r="B126">
            <v>1040.42</v>
          </cell>
        </row>
        <row r="127">
          <cell r="A127">
            <v>41601018</v>
          </cell>
          <cell r="B127">
            <v>3850.04</v>
          </cell>
        </row>
        <row r="128">
          <cell r="A128">
            <v>41601019</v>
          </cell>
          <cell r="B128">
            <v>3950.93</v>
          </cell>
        </row>
        <row r="129">
          <cell r="A129">
            <v>41601020</v>
          </cell>
          <cell r="B129">
            <v>2711.1</v>
          </cell>
        </row>
        <row r="130">
          <cell r="A130">
            <v>41601021</v>
          </cell>
          <cell r="B130">
            <v>2279.2800000000002</v>
          </cell>
        </row>
        <row r="131">
          <cell r="A131">
            <v>41601022</v>
          </cell>
          <cell r="B131">
            <v>1091.07</v>
          </cell>
        </row>
        <row r="132">
          <cell r="A132">
            <v>41602002</v>
          </cell>
          <cell r="B132">
            <v>1673.4</v>
          </cell>
        </row>
        <row r="133">
          <cell r="A133">
            <v>41602015</v>
          </cell>
          <cell r="B133">
            <v>1930.56</v>
          </cell>
        </row>
        <row r="134">
          <cell r="A134">
            <v>41602016</v>
          </cell>
          <cell r="B134">
            <v>2509.73</v>
          </cell>
        </row>
        <row r="135">
          <cell r="A135">
            <v>41602017</v>
          </cell>
          <cell r="B135">
            <v>2509.73</v>
          </cell>
        </row>
        <row r="136">
          <cell r="A136">
            <v>41602018</v>
          </cell>
          <cell r="B136">
            <v>2509.73</v>
          </cell>
        </row>
        <row r="137">
          <cell r="A137">
            <v>41602019</v>
          </cell>
          <cell r="B137">
            <v>3814.58</v>
          </cell>
        </row>
        <row r="138">
          <cell r="A138">
            <v>41602020</v>
          </cell>
          <cell r="B138">
            <v>1809.42</v>
          </cell>
        </row>
        <row r="139">
          <cell r="A139">
            <v>41602021</v>
          </cell>
          <cell r="B139">
            <v>1937.81</v>
          </cell>
        </row>
        <row r="140">
          <cell r="A140">
            <v>41602022</v>
          </cell>
          <cell r="B140">
            <v>4577.3599999999997</v>
          </cell>
        </row>
        <row r="141">
          <cell r="A141">
            <v>41602023</v>
          </cell>
          <cell r="B141">
            <v>1809.05</v>
          </cell>
        </row>
        <row r="142">
          <cell r="A142">
            <v>41602024</v>
          </cell>
          <cell r="B142">
            <v>727.87</v>
          </cell>
        </row>
        <row r="143">
          <cell r="A143">
            <v>41602025</v>
          </cell>
          <cell r="B143">
            <v>4303.05</v>
          </cell>
        </row>
        <row r="144">
          <cell r="A144">
            <v>41603002</v>
          </cell>
          <cell r="B144">
            <v>791.49</v>
          </cell>
        </row>
        <row r="145">
          <cell r="A145">
            <v>41603003</v>
          </cell>
          <cell r="B145">
            <v>763.01</v>
          </cell>
        </row>
        <row r="146">
          <cell r="A146">
            <v>41603004</v>
          </cell>
          <cell r="B146">
            <v>814.49</v>
          </cell>
        </row>
        <row r="147">
          <cell r="A147">
            <v>41603006</v>
          </cell>
          <cell r="B147">
            <v>1077.1500000000001</v>
          </cell>
        </row>
        <row r="148">
          <cell r="A148">
            <v>41603007</v>
          </cell>
          <cell r="B148">
            <v>4037.41</v>
          </cell>
        </row>
        <row r="149">
          <cell r="A149">
            <v>41603008</v>
          </cell>
          <cell r="B149">
            <v>2234.19</v>
          </cell>
        </row>
        <row r="150">
          <cell r="A150">
            <v>41603009</v>
          </cell>
          <cell r="B150">
            <v>1528.25</v>
          </cell>
        </row>
        <row r="151">
          <cell r="A151">
            <v>41603014</v>
          </cell>
          <cell r="B151">
            <v>390.72</v>
          </cell>
        </row>
        <row r="152">
          <cell r="A152">
            <v>41603015</v>
          </cell>
          <cell r="B152">
            <v>791.49</v>
          </cell>
        </row>
        <row r="153">
          <cell r="A153">
            <v>41603016</v>
          </cell>
          <cell r="B153">
            <v>1703.73</v>
          </cell>
        </row>
        <row r="154">
          <cell r="A154">
            <v>41603017</v>
          </cell>
          <cell r="B154">
            <v>3812.42</v>
          </cell>
        </row>
        <row r="155">
          <cell r="A155">
            <v>41603018</v>
          </cell>
          <cell r="B155">
            <v>4956.1400000000003</v>
          </cell>
        </row>
        <row r="156">
          <cell r="A156">
            <v>41603019</v>
          </cell>
          <cell r="B156">
            <v>7384.78</v>
          </cell>
        </row>
        <row r="157">
          <cell r="A157">
            <v>41603020</v>
          </cell>
          <cell r="B157">
            <v>3787.07</v>
          </cell>
        </row>
        <row r="158">
          <cell r="A158">
            <v>41603021</v>
          </cell>
          <cell r="B158">
            <v>2269.04</v>
          </cell>
        </row>
        <row r="159">
          <cell r="A159">
            <v>41603022</v>
          </cell>
          <cell r="B159">
            <v>2949.76</v>
          </cell>
        </row>
        <row r="160">
          <cell r="A160">
            <v>41603023</v>
          </cell>
          <cell r="B160">
            <v>2125.44</v>
          </cell>
        </row>
        <row r="161">
          <cell r="A161">
            <v>41603024</v>
          </cell>
          <cell r="B161">
            <v>991.91</v>
          </cell>
        </row>
        <row r="162">
          <cell r="A162">
            <v>41603025</v>
          </cell>
          <cell r="B162">
            <v>2125.46</v>
          </cell>
        </row>
        <row r="163">
          <cell r="A163">
            <v>41603026</v>
          </cell>
          <cell r="B163">
            <v>5818.68</v>
          </cell>
        </row>
        <row r="164">
          <cell r="A164">
            <v>41603027</v>
          </cell>
          <cell r="B164">
            <v>2836.3</v>
          </cell>
        </row>
        <row r="165">
          <cell r="A165">
            <v>41603028</v>
          </cell>
          <cell r="B165">
            <v>910.5</v>
          </cell>
        </row>
        <row r="166">
          <cell r="A166">
            <v>41603029</v>
          </cell>
          <cell r="B166">
            <v>910.5</v>
          </cell>
        </row>
        <row r="167">
          <cell r="A167">
            <v>41603030</v>
          </cell>
          <cell r="B167">
            <v>4430.87</v>
          </cell>
        </row>
        <row r="168">
          <cell r="A168">
            <v>41603031</v>
          </cell>
          <cell r="B168">
            <v>5907.83</v>
          </cell>
        </row>
        <row r="169">
          <cell r="A169">
            <v>41603032</v>
          </cell>
          <cell r="B169">
            <v>791.49</v>
          </cell>
        </row>
        <row r="170">
          <cell r="A170">
            <v>41603033</v>
          </cell>
          <cell r="B170">
            <v>910.5</v>
          </cell>
        </row>
        <row r="171">
          <cell r="A171">
            <v>41603034</v>
          </cell>
          <cell r="B171">
            <v>910.5</v>
          </cell>
        </row>
        <row r="172">
          <cell r="A172">
            <v>41603035</v>
          </cell>
          <cell r="B172">
            <v>1028.92</v>
          </cell>
        </row>
        <row r="173">
          <cell r="A173">
            <v>41603036</v>
          </cell>
          <cell r="B173">
            <v>4186.6400000000003</v>
          </cell>
        </row>
        <row r="174">
          <cell r="A174">
            <v>41604001</v>
          </cell>
          <cell r="B174">
            <v>1252.5999999999999</v>
          </cell>
        </row>
        <row r="175">
          <cell r="A175">
            <v>41604002</v>
          </cell>
          <cell r="B175">
            <v>2023.53</v>
          </cell>
        </row>
        <row r="176">
          <cell r="A176">
            <v>41604003</v>
          </cell>
          <cell r="B176">
            <v>5376.53</v>
          </cell>
        </row>
        <row r="177">
          <cell r="A177">
            <v>41604004</v>
          </cell>
          <cell r="B177">
            <v>4138.2700000000004</v>
          </cell>
        </row>
        <row r="178">
          <cell r="A178">
            <v>41604005</v>
          </cell>
          <cell r="B178">
            <v>4098.74</v>
          </cell>
        </row>
        <row r="179">
          <cell r="A179">
            <v>41604007</v>
          </cell>
          <cell r="B179">
            <v>3494.28</v>
          </cell>
        </row>
        <row r="180">
          <cell r="A180">
            <v>41604010</v>
          </cell>
          <cell r="B180">
            <v>2125.44</v>
          </cell>
        </row>
        <row r="181">
          <cell r="A181">
            <v>41604011</v>
          </cell>
          <cell r="B181">
            <v>3872.57</v>
          </cell>
        </row>
        <row r="182">
          <cell r="A182">
            <v>41604012</v>
          </cell>
          <cell r="B182">
            <v>5507.03</v>
          </cell>
        </row>
        <row r="183">
          <cell r="A183">
            <v>41604014</v>
          </cell>
          <cell r="B183">
            <v>6569.67</v>
          </cell>
        </row>
        <row r="184">
          <cell r="A184">
            <v>41604017</v>
          </cell>
          <cell r="B184">
            <v>873.45</v>
          </cell>
        </row>
        <row r="185">
          <cell r="A185">
            <v>41604018</v>
          </cell>
          <cell r="B185">
            <v>1042.43</v>
          </cell>
        </row>
        <row r="186">
          <cell r="A186">
            <v>41604019</v>
          </cell>
          <cell r="B186">
            <v>1100</v>
          </cell>
        </row>
        <row r="187">
          <cell r="A187">
            <v>41604020</v>
          </cell>
          <cell r="B187">
            <v>4551.8</v>
          </cell>
        </row>
        <row r="188">
          <cell r="A188">
            <v>41604021</v>
          </cell>
          <cell r="B188">
            <v>2795.42</v>
          </cell>
        </row>
        <row r="189">
          <cell r="A189">
            <v>41604022</v>
          </cell>
          <cell r="B189">
            <v>1700.36</v>
          </cell>
        </row>
        <row r="190">
          <cell r="A190">
            <v>41604023</v>
          </cell>
          <cell r="B190">
            <v>1356.75</v>
          </cell>
        </row>
        <row r="191">
          <cell r="A191">
            <v>41604024</v>
          </cell>
          <cell r="B191">
            <v>1763.78</v>
          </cell>
        </row>
        <row r="192">
          <cell r="A192">
            <v>41604025</v>
          </cell>
          <cell r="B192">
            <v>5053.59</v>
          </cell>
        </row>
        <row r="193">
          <cell r="A193">
            <v>41604026</v>
          </cell>
          <cell r="B193">
            <v>6569.67</v>
          </cell>
        </row>
        <row r="194">
          <cell r="A194">
            <v>41604027</v>
          </cell>
          <cell r="B194">
            <v>5053.59</v>
          </cell>
        </row>
        <row r="195">
          <cell r="A195">
            <v>41604028</v>
          </cell>
          <cell r="B195">
            <v>2888.96</v>
          </cell>
        </row>
        <row r="196">
          <cell r="A196">
            <v>41604029</v>
          </cell>
          <cell r="B196">
            <v>6569.67</v>
          </cell>
        </row>
        <row r="197">
          <cell r="A197">
            <v>41605001</v>
          </cell>
          <cell r="B197">
            <v>5556.76</v>
          </cell>
        </row>
        <row r="198">
          <cell r="A198">
            <v>41605002</v>
          </cell>
          <cell r="B198">
            <v>1971.77</v>
          </cell>
        </row>
        <row r="199">
          <cell r="A199">
            <v>41605003</v>
          </cell>
          <cell r="B199">
            <v>6340.82</v>
          </cell>
        </row>
        <row r="200">
          <cell r="A200">
            <v>41605005</v>
          </cell>
          <cell r="B200">
            <v>991.89</v>
          </cell>
        </row>
        <row r="201">
          <cell r="A201">
            <v>41605007</v>
          </cell>
          <cell r="B201">
            <v>5434.4</v>
          </cell>
        </row>
        <row r="202">
          <cell r="A202">
            <v>41605009</v>
          </cell>
          <cell r="B202">
            <v>5265.02</v>
          </cell>
        </row>
        <row r="203">
          <cell r="A203">
            <v>41605010</v>
          </cell>
          <cell r="B203">
            <v>6844.53</v>
          </cell>
        </row>
        <row r="204">
          <cell r="A204">
            <v>41605011</v>
          </cell>
          <cell r="B204">
            <v>5673.43</v>
          </cell>
        </row>
        <row r="205">
          <cell r="A205">
            <v>41606001</v>
          </cell>
          <cell r="B205">
            <v>1808.69</v>
          </cell>
        </row>
        <row r="206">
          <cell r="A206">
            <v>41606002</v>
          </cell>
          <cell r="B206">
            <v>1545.1</v>
          </cell>
        </row>
        <row r="207">
          <cell r="A207">
            <v>41606003</v>
          </cell>
          <cell r="B207">
            <v>1068.94</v>
          </cell>
        </row>
        <row r="208">
          <cell r="A208">
            <v>41606005</v>
          </cell>
          <cell r="B208">
            <v>5265.02</v>
          </cell>
        </row>
        <row r="209">
          <cell r="A209">
            <v>41606006</v>
          </cell>
          <cell r="B209">
            <v>5403.43</v>
          </cell>
        </row>
        <row r="210">
          <cell r="A210">
            <v>41606008</v>
          </cell>
          <cell r="B210">
            <v>5403.43</v>
          </cell>
        </row>
        <row r="211">
          <cell r="A211">
            <v>41606009</v>
          </cell>
          <cell r="B211">
            <v>5188.8900000000003</v>
          </cell>
        </row>
        <row r="212">
          <cell r="A212">
            <v>41606010</v>
          </cell>
          <cell r="B212">
            <v>1131.31</v>
          </cell>
        </row>
        <row r="213">
          <cell r="A213">
            <v>41606011</v>
          </cell>
          <cell r="B213">
            <v>2279.2399999999998</v>
          </cell>
        </row>
        <row r="214">
          <cell r="A214">
            <v>41606012</v>
          </cell>
          <cell r="B214">
            <v>4551.8</v>
          </cell>
        </row>
        <row r="215">
          <cell r="A215">
            <v>41608001</v>
          </cell>
          <cell r="B215">
            <v>396.18</v>
          </cell>
        </row>
        <row r="216">
          <cell r="A216">
            <v>41608003</v>
          </cell>
          <cell r="B216">
            <v>396.18</v>
          </cell>
        </row>
        <row r="217">
          <cell r="A217">
            <v>41608008</v>
          </cell>
          <cell r="B217">
            <v>3359.04</v>
          </cell>
        </row>
        <row r="218">
          <cell r="A218">
            <v>41608009</v>
          </cell>
          <cell r="B218">
            <v>4098.37</v>
          </cell>
        </row>
        <row r="219">
          <cell r="A219">
            <v>41608011</v>
          </cell>
          <cell r="B219">
            <v>4366.75</v>
          </cell>
        </row>
        <row r="220">
          <cell r="A220">
            <v>41608012</v>
          </cell>
          <cell r="B220">
            <v>565.86</v>
          </cell>
        </row>
        <row r="221">
          <cell r="A221">
            <v>41609001</v>
          </cell>
          <cell r="B221">
            <v>2860.63</v>
          </cell>
        </row>
        <row r="222">
          <cell r="A222">
            <v>41609002</v>
          </cell>
          <cell r="B222">
            <v>2860.63</v>
          </cell>
        </row>
        <row r="223">
          <cell r="A223">
            <v>41609003</v>
          </cell>
          <cell r="B223">
            <v>3165.42</v>
          </cell>
        </row>
        <row r="224">
          <cell r="A224">
            <v>41609007</v>
          </cell>
          <cell r="B224">
            <v>5342.18</v>
          </cell>
        </row>
        <row r="225">
          <cell r="A225">
            <v>41609010</v>
          </cell>
          <cell r="B225">
            <v>3059.29</v>
          </cell>
        </row>
        <row r="226">
          <cell r="A226">
            <v>41609011</v>
          </cell>
          <cell r="B226">
            <v>3165.42</v>
          </cell>
        </row>
        <row r="227">
          <cell r="A227">
            <v>41609012</v>
          </cell>
          <cell r="B227">
            <v>4115.05</v>
          </cell>
        </row>
        <row r="228">
          <cell r="A228">
            <v>41609013</v>
          </cell>
          <cell r="B228">
            <v>3972.21</v>
          </cell>
        </row>
        <row r="229">
          <cell r="A229">
            <v>41611001</v>
          </cell>
          <cell r="B229">
            <v>3282.83</v>
          </cell>
        </row>
        <row r="230">
          <cell r="A230">
            <v>41611002</v>
          </cell>
          <cell r="B230">
            <v>5035.46</v>
          </cell>
        </row>
        <row r="231">
          <cell r="A231">
            <v>41611003</v>
          </cell>
          <cell r="B231">
            <v>5661.24</v>
          </cell>
        </row>
        <row r="232">
          <cell r="A232">
            <v>41611004</v>
          </cell>
          <cell r="B232">
            <v>3902.02</v>
          </cell>
        </row>
        <row r="233">
          <cell r="A233">
            <v>41611005</v>
          </cell>
          <cell r="B233">
            <v>2208.6799999999998</v>
          </cell>
        </row>
        <row r="234">
          <cell r="A234">
            <v>41611006</v>
          </cell>
          <cell r="B234">
            <v>2954.54</v>
          </cell>
        </row>
        <row r="235">
          <cell r="A235">
            <v>41611007</v>
          </cell>
          <cell r="B235">
            <v>2726.58</v>
          </cell>
        </row>
        <row r="236">
          <cell r="A236">
            <v>41611008</v>
          </cell>
          <cell r="B236">
            <v>4186.6400000000003</v>
          </cell>
        </row>
        <row r="237">
          <cell r="A237">
            <v>41612002</v>
          </cell>
          <cell r="B237">
            <v>2462.85</v>
          </cell>
        </row>
        <row r="238">
          <cell r="A238">
            <v>41612003</v>
          </cell>
          <cell r="B238">
            <v>2045.07</v>
          </cell>
        </row>
        <row r="239">
          <cell r="A239">
            <v>41612004</v>
          </cell>
          <cell r="B239">
            <v>1498.64</v>
          </cell>
        </row>
        <row r="240">
          <cell r="A240">
            <v>41612005</v>
          </cell>
          <cell r="B240">
            <v>1913.83</v>
          </cell>
        </row>
        <row r="241">
          <cell r="A241">
            <v>40703025</v>
          </cell>
          <cell r="B241">
            <v>2428.54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A62B-560E-4D53-9DDA-ED3B4C81B673}">
  <dimension ref="A1:B241"/>
  <sheetViews>
    <sheetView workbookViewId="0">
      <selection sqref="A1:B241"/>
    </sheetView>
  </sheetViews>
  <sheetFormatPr defaultRowHeight="15" x14ac:dyDescent="0.25"/>
  <sheetData>
    <row r="1" spans="1:2" x14ac:dyDescent="0.25">
      <c r="A1">
        <v>30304020</v>
      </c>
      <c r="B1" s="1">
        <v>309.73</v>
      </c>
    </row>
    <row r="2" spans="1:2" x14ac:dyDescent="0.25">
      <c r="A2">
        <v>40301004</v>
      </c>
      <c r="B2" s="1">
        <v>2018.51</v>
      </c>
    </row>
    <row r="3" spans="1:2" x14ac:dyDescent="0.25">
      <c r="A3">
        <v>40301005</v>
      </c>
      <c r="B3" s="1">
        <v>2144.87</v>
      </c>
    </row>
    <row r="4" spans="1:2" x14ac:dyDescent="0.25">
      <c r="A4">
        <v>40301007</v>
      </c>
      <c r="B4" s="1">
        <v>1980.66</v>
      </c>
    </row>
    <row r="5" spans="1:2" x14ac:dyDescent="0.25">
      <c r="A5">
        <v>40301011</v>
      </c>
      <c r="B5" s="1">
        <v>2133.0700000000002</v>
      </c>
    </row>
    <row r="6" spans="1:2" x14ac:dyDescent="0.25">
      <c r="A6">
        <v>40301012</v>
      </c>
      <c r="B6" s="1">
        <v>3169.61</v>
      </c>
    </row>
    <row r="7" spans="1:2" x14ac:dyDescent="0.25">
      <c r="A7">
        <v>40301013</v>
      </c>
      <c r="B7" s="1">
        <v>2246.48</v>
      </c>
    </row>
    <row r="8" spans="1:2" x14ac:dyDescent="0.25">
      <c r="A8">
        <v>40301014</v>
      </c>
      <c r="B8" s="1">
        <v>2018.51</v>
      </c>
    </row>
    <row r="9" spans="1:2" x14ac:dyDescent="0.25">
      <c r="A9">
        <v>40301021</v>
      </c>
      <c r="B9" s="1">
        <v>2018.51</v>
      </c>
    </row>
    <row r="10" spans="1:2" x14ac:dyDescent="0.25">
      <c r="A10">
        <v>40301022</v>
      </c>
      <c r="B10" s="1">
        <v>1343.12</v>
      </c>
    </row>
    <row r="11" spans="1:2" x14ac:dyDescent="0.25">
      <c r="A11">
        <v>40301023</v>
      </c>
      <c r="B11" s="1">
        <v>1446.84</v>
      </c>
    </row>
    <row r="12" spans="1:2" x14ac:dyDescent="0.25">
      <c r="A12">
        <v>40301024</v>
      </c>
      <c r="B12" s="1">
        <v>2018.51</v>
      </c>
    </row>
    <row r="13" spans="1:2" x14ac:dyDescent="0.25">
      <c r="A13">
        <v>40301025</v>
      </c>
      <c r="B13" s="1">
        <v>2018.51</v>
      </c>
    </row>
    <row r="14" spans="1:2" x14ac:dyDescent="0.25">
      <c r="A14">
        <v>40301033</v>
      </c>
      <c r="B14" s="1">
        <v>1906.52</v>
      </c>
    </row>
    <row r="15" spans="1:2" x14ac:dyDescent="0.25">
      <c r="A15">
        <v>40301035</v>
      </c>
      <c r="B15" s="1">
        <v>702.09</v>
      </c>
    </row>
    <row r="16" spans="1:2" x14ac:dyDescent="0.25">
      <c r="A16">
        <v>40301039</v>
      </c>
      <c r="B16" s="1">
        <v>1657.64</v>
      </c>
    </row>
    <row r="17" spans="1:2" x14ac:dyDescent="0.25">
      <c r="A17">
        <v>40302001</v>
      </c>
      <c r="B17" s="1">
        <v>1797.49</v>
      </c>
    </row>
    <row r="18" spans="1:2" x14ac:dyDescent="0.25">
      <c r="A18">
        <v>40302002</v>
      </c>
      <c r="B18" s="1">
        <v>1797.49</v>
      </c>
    </row>
    <row r="19" spans="1:2" x14ac:dyDescent="0.25">
      <c r="A19">
        <v>40302003</v>
      </c>
      <c r="B19" s="1">
        <v>800.7</v>
      </c>
    </row>
    <row r="20" spans="1:2" x14ac:dyDescent="0.25">
      <c r="A20">
        <v>40302004</v>
      </c>
      <c r="B20" s="1">
        <v>1521.84</v>
      </c>
    </row>
    <row r="21" spans="1:2" x14ac:dyDescent="0.25">
      <c r="A21">
        <v>40302005</v>
      </c>
      <c r="B21" s="1">
        <v>785.04</v>
      </c>
    </row>
    <row r="22" spans="1:2" x14ac:dyDescent="0.25">
      <c r="A22">
        <v>40302006</v>
      </c>
      <c r="B22" s="1">
        <v>1401.75</v>
      </c>
    </row>
    <row r="23" spans="1:2" x14ac:dyDescent="0.25">
      <c r="A23">
        <v>40302009</v>
      </c>
      <c r="B23" s="1">
        <v>1856.81</v>
      </c>
    </row>
    <row r="24" spans="1:2" x14ac:dyDescent="0.25">
      <c r="A24">
        <v>40302011</v>
      </c>
      <c r="B24" s="1">
        <v>1318.46</v>
      </c>
    </row>
    <row r="25" spans="1:2" x14ac:dyDescent="0.25">
      <c r="A25">
        <v>40302013</v>
      </c>
      <c r="B25" s="1">
        <v>459.18</v>
      </c>
    </row>
    <row r="26" spans="1:2" x14ac:dyDescent="0.25">
      <c r="A26">
        <v>40303001</v>
      </c>
      <c r="B26" s="1">
        <v>1847.07</v>
      </c>
    </row>
    <row r="27" spans="1:2" x14ac:dyDescent="0.25">
      <c r="A27">
        <v>40303002</v>
      </c>
      <c r="B27" s="1">
        <v>1980.66</v>
      </c>
    </row>
    <row r="28" spans="1:2" x14ac:dyDescent="0.25">
      <c r="A28">
        <v>40303003</v>
      </c>
      <c r="B28" s="1">
        <v>3321.14</v>
      </c>
    </row>
    <row r="29" spans="1:2" x14ac:dyDescent="0.25">
      <c r="A29">
        <v>40303004</v>
      </c>
      <c r="B29" s="1">
        <v>1900.97</v>
      </c>
    </row>
    <row r="30" spans="1:2" x14ac:dyDescent="0.25">
      <c r="A30">
        <v>40303005</v>
      </c>
      <c r="B30" s="1">
        <v>1500.72</v>
      </c>
    </row>
    <row r="31" spans="1:2" x14ac:dyDescent="0.25">
      <c r="A31">
        <v>40303006</v>
      </c>
      <c r="B31" s="1">
        <v>2991.07</v>
      </c>
    </row>
    <row r="32" spans="1:2" x14ac:dyDescent="0.25">
      <c r="A32">
        <v>40303008</v>
      </c>
      <c r="B32" s="1">
        <v>2605.25</v>
      </c>
    </row>
    <row r="33" spans="1:2" x14ac:dyDescent="0.25">
      <c r="A33">
        <v>40303009</v>
      </c>
      <c r="B33" s="1">
        <v>3143.88</v>
      </c>
    </row>
    <row r="34" spans="1:2" x14ac:dyDescent="0.25">
      <c r="A34">
        <v>40303010</v>
      </c>
      <c r="B34" s="1">
        <v>2644.92</v>
      </c>
    </row>
    <row r="35" spans="1:2" x14ac:dyDescent="0.25">
      <c r="A35">
        <v>40303011</v>
      </c>
      <c r="B35" s="1">
        <v>1101.76</v>
      </c>
    </row>
    <row r="36" spans="1:2" x14ac:dyDescent="0.25">
      <c r="A36">
        <v>40303012</v>
      </c>
      <c r="B36" s="1">
        <v>3636.09</v>
      </c>
    </row>
    <row r="37" spans="1:2" x14ac:dyDescent="0.25">
      <c r="A37">
        <v>40303013</v>
      </c>
      <c r="B37" s="1">
        <v>2664.13</v>
      </c>
    </row>
    <row r="38" spans="1:2" x14ac:dyDescent="0.25">
      <c r="A38">
        <v>40303014</v>
      </c>
      <c r="B38" s="1">
        <v>3159.63</v>
      </c>
    </row>
    <row r="39" spans="1:2" x14ac:dyDescent="0.25">
      <c r="A39">
        <v>40303015</v>
      </c>
      <c r="B39" s="1">
        <v>3824.25</v>
      </c>
    </row>
    <row r="40" spans="1:2" x14ac:dyDescent="0.25">
      <c r="A40">
        <v>40303016</v>
      </c>
      <c r="B40" s="1">
        <v>1875.12</v>
      </c>
    </row>
    <row r="41" spans="1:2" x14ac:dyDescent="0.25">
      <c r="A41">
        <v>40304001</v>
      </c>
      <c r="B41" s="1">
        <v>4846.8900000000003</v>
      </c>
    </row>
    <row r="42" spans="1:2" x14ac:dyDescent="0.25">
      <c r="A42">
        <v>40304002</v>
      </c>
      <c r="B42" s="1">
        <v>2991.07</v>
      </c>
    </row>
    <row r="43" spans="1:2" x14ac:dyDescent="0.25">
      <c r="A43">
        <v>40304005</v>
      </c>
      <c r="B43" s="1">
        <v>2907.65</v>
      </c>
    </row>
    <row r="44" spans="1:2" x14ac:dyDescent="0.25">
      <c r="A44">
        <v>40304007</v>
      </c>
      <c r="B44" s="1">
        <v>3457.55</v>
      </c>
    </row>
    <row r="45" spans="1:2" x14ac:dyDescent="0.25">
      <c r="A45">
        <v>40304008</v>
      </c>
      <c r="B45" s="1">
        <v>2008.01</v>
      </c>
    </row>
    <row r="46" spans="1:2" x14ac:dyDescent="0.25">
      <c r="A46">
        <v>40304009</v>
      </c>
      <c r="B46" s="1">
        <v>3159.63</v>
      </c>
    </row>
    <row r="47" spans="1:2" x14ac:dyDescent="0.25">
      <c r="A47">
        <v>40304010</v>
      </c>
      <c r="B47" s="1">
        <v>3645.71</v>
      </c>
    </row>
    <row r="48" spans="1:2" x14ac:dyDescent="0.25">
      <c r="A48">
        <v>40304011</v>
      </c>
      <c r="B48" s="1">
        <v>3159.63</v>
      </c>
    </row>
    <row r="49" spans="1:2" x14ac:dyDescent="0.25">
      <c r="A49">
        <v>40304012</v>
      </c>
      <c r="B49" s="1">
        <v>3645.71</v>
      </c>
    </row>
    <row r="50" spans="1:2" x14ac:dyDescent="0.25">
      <c r="A50">
        <v>40305003</v>
      </c>
      <c r="B50" s="1">
        <v>564.29</v>
      </c>
    </row>
    <row r="51" spans="1:2" x14ac:dyDescent="0.25">
      <c r="A51">
        <v>40305004</v>
      </c>
      <c r="B51" s="1">
        <v>1988.31</v>
      </c>
    </row>
    <row r="52" spans="1:2" x14ac:dyDescent="0.25">
      <c r="A52">
        <v>40305005</v>
      </c>
      <c r="B52" s="1">
        <v>1328.41</v>
      </c>
    </row>
    <row r="53" spans="1:2" x14ac:dyDescent="0.25">
      <c r="A53">
        <v>40305006</v>
      </c>
      <c r="B53" s="1">
        <v>850.16</v>
      </c>
    </row>
    <row r="54" spans="1:2" x14ac:dyDescent="0.25">
      <c r="A54">
        <v>40305007</v>
      </c>
      <c r="B54" s="1">
        <v>1578.66</v>
      </c>
    </row>
    <row r="55" spans="1:2" x14ac:dyDescent="0.25">
      <c r="A55">
        <v>40305009</v>
      </c>
      <c r="B55" s="1">
        <v>1423.23</v>
      </c>
    </row>
    <row r="56" spans="1:2" x14ac:dyDescent="0.25">
      <c r="A56">
        <v>40305010</v>
      </c>
      <c r="B56" s="1">
        <v>1328.41</v>
      </c>
    </row>
    <row r="57" spans="1:2" x14ac:dyDescent="0.25">
      <c r="A57">
        <v>40305015</v>
      </c>
      <c r="B57" s="1">
        <v>1516.18</v>
      </c>
    </row>
    <row r="58" spans="1:2" x14ac:dyDescent="0.25">
      <c r="A58">
        <v>40305016</v>
      </c>
      <c r="B58" s="1">
        <v>1881.06</v>
      </c>
    </row>
    <row r="59" spans="1:2" x14ac:dyDescent="0.25">
      <c r="A59">
        <v>40306001</v>
      </c>
      <c r="B59" s="1">
        <v>6604.29</v>
      </c>
    </row>
    <row r="60" spans="1:2" x14ac:dyDescent="0.25">
      <c r="A60">
        <v>40306002</v>
      </c>
      <c r="B60" s="1">
        <v>3668.32</v>
      </c>
    </row>
    <row r="61" spans="1:2" x14ac:dyDescent="0.25">
      <c r="A61">
        <v>40306003</v>
      </c>
      <c r="B61" s="1">
        <v>5123.87</v>
      </c>
    </row>
    <row r="62" spans="1:2" x14ac:dyDescent="0.25">
      <c r="A62">
        <v>40306004</v>
      </c>
      <c r="B62" s="1">
        <v>2816.57</v>
      </c>
    </row>
    <row r="63" spans="1:2" x14ac:dyDescent="0.25">
      <c r="A63">
        <v>40306005</v>
      </c>
      <c r="B63" s="1">
        <v>4043.87</v>
      </c>
    </row>
    <row r="64" spans="1:2" x14ac:dyDescent="0.25">
      <c r="A64">
        <v>40306006</v>
      </c>
      <c r="B64" s="1">
        <v>5794.07</v>
      </c>
    </row>
    <row r="65" spans="1:2" x14ac:dyDescent="0.25">
      <c r="A65">
        <v>40306007</v>
      </c>
      <c r="B65" s="1">
        <v>5095.1499999999996</v>
      </c>
    </row>
    <row r="66" spans="1:2" x14ac:dyDescent="0.25">
      <c r="A66">
        <v>40307004</v>
      </c>
      <c r="B66" s="1">
        <v>4193.76</v>
      </c>
    </row>
    <row r="67" spans="1:2" x14ac:dyDescent="0.25">
      <c r="A67">
        <v>40307005</v>
      </c>
      <c r="B67" s="1">
        <v>4193.76</v>
      </c>
    </row>
    <row r="68" spans="1:2" x14ac:dyDescent="0.25">
      <c r="A68">
        <v>40307008</v>
      </c>
      <c r="B68" s="1">
        <v>3621.76</v>
      </c>
    </row>
    <row r="69" spans="1:2" x14ac:dyDescent="0.25">
      <c r="A69">
        <v>40307009</v>
      </c>
      <c r="B69" s="1">
        <v>3621.76</v>
      </c>
    </row>
    <row r="70" spans="1:2" x14ac:dyDescent="0.25">
      <c r="A70">
        <v>40307010</v>
      </c>
      <c r="B70" s="1">
        <v>1876.94</v>
      </c>
    </row>
    <row r="71" spans="1:2" x14ac:dyDescent="0.25">
      <c r="A71">
        <v>40307011</v>
      </c>
      <c r="B71" s="1">
        <v>1876.94</v>
      </c>
    </row>
    <row r="72" spans="1:2" x14ac:dyDescent="0.25">
      <c r="A72">
        <v>40307012</v>
      </c>
      <c r="B72" s="1">
        <v>3911.36</v>
      </c>
    </row>
    <row r="73" spans="1:2" x14ac:dyDescent="0.25">
      <c r="A73">
        <v>40307013</v>
      </c>
      <c r="B73" s="1">
        <v>3290.88</v>
      </c>
    </row>
    <row r="74" spans="1:2" x14ac:dyDescent="0.25">
      <c r="A74">
        <v>40307014</v>
      </c>
      <c r="B74" s="1">
        <v>807.81</v>
      </c>
    </row>
    <row r="75" spans="1:2" x14ac:dyDescent="0.25">
      <c r="A75">
        <v>40307015</v>
      </c>
      <c r="B75" s="1">
        <v>4045.76</v>
      </c>
    </row>
    <row r="76" spans="1:2" x14ac:dyDescent="0.25">
      <c r="A76">
        <v>40307016</v>
      </c>
      <c r="B76" s="1">
        <v>4045.76</v>
      </c>
    </row>
    <row r="77" spans="1:2" x14ac:dyDescent="0.25">
      <c r="A77">
        <v>40308001</v>
      </c>
      <c r="B77" s="1">
        <v>1988.31</v>
      </c>
    </row>
    <row r="78" spans="1:2" x14ac:dyDescent="0.25">
      <c r="A78">
        <v>40308002</v>
      </c>
      <c r="B78" s="1">
        <v>434.8</v>
      </c>
    </row>
    <row r="79" spans="1:2" x14ac:dyDescent="0.25">
      <c r="A79">
        <v>40308003</v>
      </c>
      <c r="B79" s="1">
        <v>1328.41</v>
      </c>
    </row>
    <row r="80" spans="1:2" x14ac:dyDescent="0.25">
      <c r="A80">
        <v>40308004</v>
      </c>
      <c r="B80" s="1">
        <v>1666.56</v>
      </c>
    </row>
    <row r="81" spans="1:2" x14ac:dyDescent="0.25">
      <c r="A81">
        <v>40308005</v>
      </c>
      <c r="B81" s="1">
        <v>1666.56</v>
      </c>
    </row>
    <row r="82" spans="1:2" x14ac:dyDescent="0.25">
      <c r="A82">
        <v>40308006</v>
      </c>
      <c r="B82" s="1">
        <v>1988.31</v>
      </c>
    </row>
    <row r="83" spans="1:2" x14ac:dyDescent="0.25">
      <c r="A83">
        <v>40308007</v>
      </c>
      <c r="B83" s="1">
        <v>1702.31</v>
      </c>
    </row>
    <row r="84" spans="1:2" x14ac:dyDescent="0.25">
      <c r="A84">
        <v>40308008</v>
      </c>
      <c r="B84" s="1">
        <v>1702.31</v>
      </c>
    </row>
    <row r="85" spans="1:2" x14ac:dyDescent="0.25">
      <c r="A85">
        <v>40308009</v>
      </c>
      <c r="B85" s="1">
        <v>1894.47</v>
      </c>
    </row>
    <row r="86" spans="1:2" x14ac:dyDescent="0.25">
      <c r="A86">
        <v>40308010</v>
      </c>
      <c r="B86" s="1">
        <v>434.8</v>
      </c>
    </row>
    <row r="87" spans="1:2" x14ac:dyDescent="0.25">
      <c r="A87">
        <v>40605001</v>
      </c>
      <c r="B87" s="1">
        <v>875.97</v>
      </c>
    </row>
    <row r="88" spans="1:2" x14ac:dyDescent="0.25">
      <c r="A88">
        <v>40605002</v>
      </c>
      <c r="B88" s="1">
        <v>1474.54</v>
      </c>
    </row>
    <row r="89" spans="1:2" x14ac:dyDescent="0.25">
      <c r="A89">
        <v>40605003</v>
      </c>
      <c r="B89" s="1">
        <v>1492.31</v>
      </c>
    </row>
    <row r="90" spans="1:2" x14ac:dyDescent="0.25">
      <c r="A90">
        <v>40605004</v>
      </c>
      <c r="B90" s="1">
        <v>1466.52</v>
      </c>
    </row>
    <row r="91" spans="1:2" x14ac:dyDescent="0.25">
      <c r="A91">
        <v>40605005</v>
      </c>
      <c r="B91" s="1">
        <v>1486.97</v>
      </c>
    </row>
    <row r="92" spans="1:2" x14ac:dyDescent="0.25">
      <c r="A92">
        <v>40605006</v>
      </c>
      <c r="B92" s="1">
        <v>1445.78</v>
      </c>
    </row>
    <row r="93" spans="1:2" x14ac:dyDescent="0.25">
      <c r="A93">
        <v>40605007</v>
      </c>
      <c r="B93" s="1">
        <v>2059.23</v>
      </c>
    </row>
    <row r="94" spans="1:2" x14ac:dyDescent="0.25">
      <c r="A94">
        <v>40605008</v>
      </c>
      <c r="B94" s="1">
        <v>2142.02</v>
      </c>
    </row>
    <row r="95" spans="1:2" x14ac:dyDescent="0.25">
      <c r="A95">
        <v>40605009</v>
      </c>
      <c r="B95" s="1">
        <v>2297.7399999999998</v>
      </c>
    </row>
    <row r="96" spans="1:2" x14ac:dyDescent="0.25">
      <c r="A96">
        <v>40605010</v>
      </c>
      <c r="B96" s="1">
        <v>1618.97</v>
      </c>
    </row>
    <row r="97" spans="1:2" x14ac:dyDescent="0.25">
      <c r="A97">
        <v>40605011</v>
      </c>
      <c r="B97" s="1">
        <v>1886.14</v>
      </c>
    </row>
    <row r="98" spans="1:2" x14ac:dyDescent="0.25">
      <c r="A98">
        <v>40605012</v>
      </c>
      <c r="B98" s="1">
        <v>1560.48</v>
      </c>
    </row>
    <row r="99" spans="1:2" x14ac:dyDescent="0.25">
      <c r="A99">
        <v>40605013</v>
      </c>
      <c r="B99" s="1">
        <v>1685.96</v>
      </c>
    </row>
    <row r="100" spans="1:2" x14ac:dyDescent="0.25">
      <c r="A100">
        <v>40701017</v>
      </c>
      <c r="B100" s="1">
        <v>2175</v>
      </c>
    </row>
    <row r="101" spans="1:2" x14ac:dyDescent="0.25">
      <c r="A101">
        <v>40701038</v>
      </c>
      <c r="B101" s="1">
        <v>3072.5</v>
      </c>
    </row>
    <row r="102" spans="1:2" x14ac:dyDescent="0.25">
      <c r="A102">
        <v>40802041</v>
      </c>
      <c r="B102" s="1">
        <v>1099.1099999999999</v>
      </c>
    </row>
    <row r="103" spans="1:2" x14ac:dyDescent="0.25">
      <c r="A103">
        <v>40905008</v>
      </c>
      <c r="B103" s="1">
        <v>657.36</v>
      </c>
    </row>
    <row r="104" spans="1:2" x14ac:dyDescent="0.25">
      <c r="A104">
        <v>41304005</v>
      </c>
      <c r="B104" s="1">
        <v>862.35</v>
      </c>
    </row>
    <row r="105" spans="1:2" x14ac:dyDescent="0.25">
      <c r="A105">
        <v>41304006</v>
      </c>
      <c r="B105" s="1">
        <v>862.32</v>
      </c>
    </row>
    <row r="106" spans="1:2" x14ac:dyDescent="0.25">
      <c r="A106">
        <v>41304007</v>
      </c>
      <c r="B106" s="1">
        <v>862.35</v>
      </c>
    </row>
    <row r="107" spans="1:2" x14ac:dyDescent="0.25">
      <c r="A107">
        <v>41304008</v>
      </c>
      <c r="B107" s="1">
        <v>851.52</v>
      </c>
    </row>
    <row r="108" spans="1:2" x14ac:dyDescent="0.25">
      <c r="A108">
        <v>41304025</v>
      </c>
      <c r="B108" s="1">
        <v>1052.2</v>
      </c>
    </row>
    <row r="109" spans="1:2" x14ac:dyDescent="0.25">
      <c r="A109">
        <v>41501001</v>
      </c>
      <c r="B109" s="1">
        <v>0</v>
      </c>
    </row>
    <row r="110" spans="1:2" x14ac:dyDescent="0.25">
      <c r="A110">
        <v>41502003</v>
      </c>
      <c r="B110" s="1">
        <v>0</v>
      </c>
    </row>
    <row r="111" spans="1:2" x14ac:dyDescent="0.25">
      <c r="A111">
        <v>41502004</v>
      </c>
      <c r="B111" s="1">
        <v>0</v>
      </c>
    </row>
    <row r="112" spans="1:2" x14ac:dyDescent="0.25">
      <c r="A112">
        <v>41502005</v>
      </c>
      <c r="B112" s="1">
        <v>0</v>
      </c>
    </row>
    <row r="113" spans="1:2" x14ac:dyDescent="0.25">
      <c r="A113">
        <v>41502006</v>
      </c>
      <c r="B113" s="1">
        <v>0</v>
      </c>
    </row>
    <row r="114" spans="1:2" x14ac:dyDescent="0.25">
      <c r="A114">
        <v>41502007</v>
      </c>
      <c r="B114" s="1">
        <v>0</v>
      </c>
    </row>
    <row r="115" spans="1:2" x14ac:dyDescent="0.25">
      <c r="A115">
        <v>41504002</v>
      </c>
      <c r="B115" s="1">
        <v>1300</v>
      </c>
    </row>
    <row r="116" spans="1:2" x14ac:dyDescent="0.25">
      <c r="A116">
        <v>41504003</v>
      </c>
      <c r="B116" s="1">
        <v>1300</v>
      </c>
    </row>
    <row r="117" spans="1:2" x14ac:dyDescent="0.25">
      <c r="A117">
        <v>41601001</v>
      </c>
      <c r="B117" s="1">
        <v>839.28</v>
      </c>
    </row>
    <row r="118" spans="1:2" x14ac:dyDescent="0.25">
      <c r="A118">
        <v>41601002</v>
      </c>
      <c r="B118" s="1">
        <v>4062.45</v>
      </c>
    </row>
    <row r="119" spans="1:2" x14ac:dyDescent="0.25">
      <c r="A119">
        <v>41601004</v>
      </c>
      <c r="B119" s="1">
        <v>4083.73</v>
      </c>
    </row>
    <row r="120" spans="1:2" x14ac:dyDescent="0.25">
      <c r="A120">
        <v>41601007</v>
      </c>
      <c r="B120" s="1">
        <v>1753.3</v>
      </c>
    </row>
    <row r="121" spans="1:2" x14ac:dyDescent="0.25">
      <c r="A121">
        <v>41601009</v>
      </c>
      <c r="B121" s="1">
        <v>2279.2800000000002</v>
      </c>
    </row>
    <row r="122" spans="1:2" x14ac:dyDescent="0.25">
      <c r="A122">
        <v>41601011</v>
      </c>
      <c r="B122" s="1">
        <v>852.49</v>
      </c>
    </row>
    <row r="123" spans="1:2" x14ac:dyDescent="0.25">
      <c r="A123">
        <v>41601012</v>
      </c>
      <c r="B123" s="1">
        <v>3983.29</v>
      </c>
    </row>
    <row r="124" spans="1:2" x14ac:dyDescent="0.25">
      <c r="A124">
        <v>41601013</v>
      </c>
      <c r="B124" s="1">
        <v>4416.26</v>
      </c>
    </row>
    <row r="125" spans="1:2" x14ac:dyDescent="0.25">
      <c r="A125">
        <v>41601016</v>
      </c>
      <c r="B125" s="1">
        <v>4280.18</v>
      </c>
    </row>
    <row r="126" spans="1:2" x14ac:dyDescent="0.25">
      <c r="A126">
        <v>41601017</v>
      </c>
      <c r="B126" s="1">
        <v>1040.42</v>
      </c>
    </row>
    <row r="127" spans="1:2" x14ac:dyDescent="0.25">
      <c r="A127">
        <v>41601018</v>
      </c>
      <c r="B127" s="1">
        <v>3850.04</v>
      </c>
    </row>
    <row r="128" spans="1:2" x14ac:dyDescent="0.25">
      <c r="A128">
        <v>41601019</v>
      </c>
      <c r="B128" s="1">
        <v>3950.93</v>
      </c>
    </row>
    <row r="129" spans="1:2" x14ac:dyDescent="0.25">
      <c r="A129">
        <v>41601020</v>
      </c>
      <c r="B129" s="1">
        <v>2711.1</v>
      </c>
    </row>
    <row r="130" spans="1:2" x14ac:dyDescent="0.25">
      <c r="A130">
        <v>41601021</v>
      </c>
      <c r="B130" s="1">
        <v>2279.2800000000002</v>
      </c>
    </row>
    <row r="131" spans="1:2" x14ac:dyDescent="0.25">
      <c r="A131">
        <v>41601022</v>
      </c>
      <c r="B131" s="1">
        <v>1091.07</v>
      </c>
    </row>
    <row r="132" spans="1:2" x14ac:dyDescent="0.25">
      <c r="A132">
        <v>41602002</v>
      </c>
      <c r="B132" s="1">
        <v>1673.4</v>
      </c>
    </row>
    <row r="133" spans="1:2" x14ac:dyDescent="0.25">
      <c r="A133">
        <v>41602015</v>
      </c>
      <c r="B133" s="1">
        <v>1930.56</v>
      </c>
    </row>
    <row r="134" spans="1:2" x14ac:dyDescent="0.25">
      <c r="A134">
        <v>41602016</v>
      </c>
      <c r="B134" s="1">
        <v>2509.73</v>
      </c>
    </row>
    <row r="135" spans="1:2" x14ac:dyDescent="0.25">
      <c r="A135">
        <v>41602017</v>
      </c>
      <c r="B135" s="1">
        <v>2509.73</v>
      </c>
    </row>
    <row r="136" spans="1:2" x14ac:dyDescent="0.25">
      <c r="A136">
        <v>41602018</v>
      </c>
      <c r="B136" s="1">
        <v>2509.73</v>
      </c>
    </row>
    <row r="137" spans="1:2" x14ac:dyDescent="0.25">
      <c r="A137">
        <v>41602019</v>
      </c>
      <c r="B137" s="1">
        <v>3814.58</v>
      </c>
    </row>
    <row r="138" spans="1:2" x14ac:dyDescent="0.25">
      <c r="A138">
        <v>41602020</v>
      </c>
      <c r="B138" s="1">
        <v>1809.42</v>
      </c>
    </row>
    <row r="139" spans="1:2" x14ac:dyDescent="0.25">
      <c r="A139">
        <v>41602021</v>
      </c>
      <c r="B139" s="1">
        <v>1937.81</v>
      </c>
    </row>
    <row r="140" spans="1:2" x14ac:dyDescent="0.25">
      <c r="A140">
        <v>41602022</v>
      </c>
      <c r="B140" s="1">
        <v>4577.3599999999997</v>
      </c>
    </row>
    <row r="141" spans="1:2" x14ac:dyDescent="0.25">
      <c r="A141">
        <v>41602023</v>
      </c>
      <c r="B141" s="1">
        <v>1809.05</v>
      </c>
    </row>
    <row r="142" spans="1:2" x14ac:dyDescent="0.25">
      <c r="A142">
        <v>41602024</v>
      </c>
      <c r="B142" s="1">
        <v>727.87</v>
      </c>
    </row>
    <row r="143" spans="1:2" x14ac:dyDescent="0.25">
      <c r="A143">
        <v>41602025</v>
      </c>
      <c r="B143" s="1">
        <v>4303.05</v>
      </c>
    </row>
    <row r="144" spans="1:2" x14ac:dyDescent="0.25">
      <c r="A144">
        <v>41603002</v>
      </c>
      <c r="B144" s="1">
        <v>791.49</v>
      </c>
    </row>
    <row r="145" spans="1:2" x14ac:dyDescent="0.25">
      <c r="A145">
        <v>41603003</v>
      </c>
      <c r="B145" s="1">
        <v>763.01</v>
      </c>
    </row>
    <row r="146" spans="1:2" x14ac:dyDescent="0.25">
      <c r="A146">
        <v>41603004</v>
      </c>
      <c r="B146" s="1">
        <v>814.49</v>
      </c>
    </row>
    <row r="147" spans="1:2" x14ac:dyDescent="0.25">
      <c r="A147">
        <v>41603006</v>
      </c>
      <c r="B147" s="1">
        <v>1077.1500000000001</v>
      </c>
    </row>
    <row r="148" spans="1:2" x14ac:dyDescent="0.25">
      <c r="A148">
        <v>41603007</v>
      </c>
      <c r="B148" s="1">
        <v>4037.41</v>
      </c>
    </row>
    <row r="149" spans="1:2" x14ac:dyDescent="0.25">
      <c r="A149">
        <v>41603008</v>
      </c>
      <c r="B149" s="1">
        <v>2234.19</v>
      </c>
    </row>
    <row r="150" spans="1:2" x14ac:dyDescent="0.25">
      <c r="A150">
        <v>41603009</v>
      </c>
      <c r="B150" s="1">
        <v>1528.25</v>
      </c>
    </row>
    <row r="151" spans="1:2" x14ac:dyDescent="0.25">
      <c r="A151">
        <v>41603014</v>
      </c>
      <c r="B151" s="1">
        <v>390.72</v>
      </c>
    </row>
    <row r="152" spans="1:2" x14ac:dyDescent="0.25">
      <c r="A152">
        <v>41603015</v>
      </c>
      <c r="B152" s="1">
        <v>791.49</v>
      </c>
    </row>
    <row r="153" spans="1:2" x14ac:dyDescent="0.25">
      <c r="A153">
        <v>41603016</v>
      </c>
      <c r="B153" s="1">
        <v>1703.73</v>
      </c>
    </row>
    <row r="154" spans="1:2" x14ac:dyDescent="0.25">
      <c r="A154">
        <v>41603017</v>
      </c>
      <c r="B154" s="1">
        <v>3812.42</v>
      </c>
    </row>
    <row r="155" spans="1:2" x14ac:dyDescent="0.25">
      <c r="A155">
        <v>41603018</v>
      </c>
      <c r="B155" s="1">
        <v>4956.1400000000003</v>
      </c>
    </row>
    <row r="156" spans="1:2" x14ac:dyDescent="0.25">
      <c r="A156">
        <v>41603019</v>
      </c>
      <c r="B156" s="1">
        <v>7384.78</v>
      </c>
    </row>
    <row r="157" spans="1:2" x14ac:dyDescent="0.25">
      <c r="A157">
        <v>41603020</v>
      </c>
      <c r="B157" s="1">
        <v>3787.07</v>
      </c>
    </row>
    <row r="158" spans="1:2" x14ac:dyDescent="0.25">
      <c r="A158">
        <v>41603021</v>
      </c>
      <c r="B158" s="1">
        <v>2269.04</v>
      </c>
    </row>
    <row r="159" spans="1:2" x14ac:dyDescent="0.25">
      <c r="A159">
        <v>41603022</v>
      </c>
      <c r="B159" s="1">
        <v>2949.76</v>
      </c>
    </row>
    <row r="160" spans="1:2" x14ac:dyDescent="0.25">
      <c r="A160">
        <v>41603023</v>
      </c>
      <c r="B160" s="1">
        <v>2125.44</v>
      </c>
    </row>
    <row r="161" spans="1:2" x14ac:dyDescent="0.25">
      <c r="A161">
        <v>41603024</v>
      </c>
      <c r="B161" s="1">
        <v>991.91</v>
      </c>
    </row>
    <row r="162" spans="1:2" x14ac:dyDescent="0.25">
      <c r="A162">
        <v>41603025</v>
      </c>
      <c r="B162" s="1">
        <v>2125.46</v>
      </c>
    </row>
    <row r="163" spans="1:2" x14ac:dyDescent="0.25">
      <c r="A163">
        <v>41603026</v>
      </c>
      <c r="B163" s="1">
        <v>5818.68</v>
      </c>
    </row>
    <row r="164" spans="1:2" x14ac:dyDescent="0.25">
      <c r="A164">
        <v>41603027</v>
      </c>
      <c r="B164" s="1">
        <v>2836.3</v>
      </c>
    </row>
    <row r="165" spans="1:2" x14ac:dyDescent="0.25">
      <c r="A165">
        <v>41603028</v>
      </c>
      <c r="B165" s="1">
        <v>910.5</v>
      </c>
    </row>
    <row r="166" spans="1:2" x14ac:dyDescent="0.25">
      <c r="A166">
        <v>41603029</v>
      </c>
      <c r="B166" s="1">
        <v>910.5</v>
      </c>
    </row>
    <row r="167" spans="1:2" x14ac:dyDescent="0.25">
      <c r="A167">
        <v>41603030</v>
      </c>
      <c r="B167" s="1">
        <v>4430.87</v>
      </c>
    </row>
    <row r="168" spans="1:2" x14ac:dyDescent="0.25">
      <c r="A168">
        <v>41603031</v>
      </c>
      <c r="B168" s="1">
        <v>5907.83</v>
      </c>
    </row>
    <row r="169" spans="1:2" x14ac:dyDescent="0.25">
      <c r="A169">
        <v>41603032</v>
      </c>
      <c r="B169" s="1">
        <v>791.49</v>
      </c>
    </row>
    <row r="170" spans="1:2" x14ac:dyDescent="0.25">
      <c r="A170">
        <v>41603033</v>
      </c>
      <c r="B170" s="1">
        <v>910.5</v>
      </c>
    </row>
    <row r="171" spans="1:2" x14ac:dyDescent="0.25">
      <c r="A171">
        <v>41603034</v>
      </c>
      <c r="B171" s="1">
        <v>910.5</v>
      </c>
    </row>
    <row r="172" spans="1:2" x14ac:dyDescent="0.25">
      <c r="A172">
        <v>41603035</v>
      </c>
      <c r="B172" s="1">
        <v>1028.92</v>
      </c>
    </row>
    <row r="173" spans="1:2" x14ac:dyDescent="0.25">
      <c r="A173">
        <v>41603036</v>
      </c>
      <c r="B173" s="1">
        <v>4186.6400000000003</v>
      </c>
    </row>
    <row r="174" spans="1:2" x14ac:dyDescent="0.25">
      <c r="A174">
        <v>41604001</v>
      </c>
      <c r="B174" s="1">
        <v>1252.5999999999999</v>
      </c>
    </row>
    <row r="175" spans="1:2" x14ac:dyDescent="0.25">
      <c r="A175">
        <v>41604002</v>
      </c>
      <c r="B175" s="1">
        <v>2023.53</v>
      </c>
    </row>
    <row r="176" spans="1:2" x14ac:dyDescent="0.25">
      <c r="A176">
        <v>41604003</v>
      </c>
      <c r="B176" s="1">
        <v>5376.53</v>
      </c>
    </row>
    <row r="177" spans="1:2" x14ac:dyDescent="0.25">
      <c r="A177">
        <v>41604004</v>
      </c>
      <c r="B177" s="1">
        <v>4138.2700000000004</v>
      </c>
    </row>
    <row r="178" spans="1:2" x14ac:dyDescent="0.25">
      <c r="A178">
        <v>41604005</v>
      </c>
      <c r="B178" s="1">
        <v>4098.74</v>
      </c>
    </row>
    <row r="179" spans="1:2" x14ac:dyDescent="0.25">
      <c r="A179">
        <v>41604007</v>
      </c>
      <c r="B179" s="1">
        <v>3494.28</v>
      </c>
    </row>
    <row r="180" spans="1:2" x14ac:dyDescent="0.25">
      <c r="A180">
        <v>41604010</v>
      </c>
      <c r="B180" s="1">
        <v>2125.44</v>
      </c>
    </row>
    <row r="181" spans="1:2" x14ac:dyDescent="0.25">
      <c r="A181">
        <v>41604011</v>
      </c>
      <c r="B181" s="1">
        <v>3872.57</v>
      </c>
    </row>
    <row r="182" spans="1:2" x14ac:dyDescent="0.25">
      <c r="A182">
        <v>41604012</v>
      </c>
      <c r="B182" s="1">
        <v>5507.03</v>
      </c>
    </row>
    <row r="183" spans="1:2" x14ac:dyDescent="0.25">
      <c r="A183">
        <v>41604014</v>
      </c>
      <c r="B183" s="1">
        <v>6569.67</v>
      </c>
    </row>
    <row r="184" spans="1:2" x14ac:dyDescent="0.25">
      <c r="A184">
        <v>41604017</v>
      </c>
      <c r="B184" s="1">
        <v>873.45</v>
      </c>
    </row>
    <row r="185" spans="1:2" x14ac:dyDescent="0.25">
      <c r="A185">
        <v>41604018</v>
      </c>
      <c r="B185" s="1">
        <v>1042.43</v>
      </c>
    </row>
    <row r="186" spans="1:2" x14ac:dyDescent="0.25">
      <c r="A186">
        <v>41604019</v>
      </c>
      <c r="B186" s="1">
        <v>1100</v>
      </c>
    </row>
    <row r="187" spans="1:2" x14ac:dyDescent="0.25">
      <c r="A187">
        <v>41604020</v>
      </c>
      <c r="B187" s="1">
        <v>4551.8</v>
      </c>
    </row>
    <row r="188" spans="1:2" x14ac:dyDescent="0.25">
      <c r="A188">
        <v>41604021</v>
      </c>
      <c r="B188" s="1">
        <v>2795.42</v>
      </c>
    </row>
    <row r="189" spans="1:2" x14ac:dyDescent="0.25">
      <c r="A189">
        <v>41604022</v>
      </c>
      <c r="B189" s="1">
        <v>1700.36</v>
      </c>
    </row>
    <row r="190" spans="1:2" x14ac:dyDescent="0.25">
      <c r="A190">
        <v>41604023</v>
      </c>
      <c r="B190" s="1">
        <v>1356.75</v>
      </c>
    </row>
    <row r="191" spans="1:2" x14ac:dyDescent="0.25">
      <c r="A191">
        <v>41604024</v>
      </c>
      <c r="B191" s="1">
        <v>1763.78</v>
      </c>
    </row>
    <row r="192" spans="1:2" x14ac:dyDescent="0.25">
      <c r="A192">
        <v>41604025</v>
      </c>
      <c r="B192" s="1">
        <v>5053.59</v>
      </c>
    </row>
    <row r="193" spans="1:2" x14ac:dyDescent="0.25">
      <c r="A193">
        <v>41604026</v>
      </c>
      <c r="B193" s="1">
        <v>6569.67</v>
      </c>
    </row>
    <row r="194" spans="1:2" x14ac:dyDescent="0.25">
      <c r="A194">
        <v>41604027</v>
      </c>
      <c r="B194" s="1">
        <v>5053.59</v>
      </c>
    </row>
    <row r="195" spans="1:2" x14ac:dyDescent="0.25">
      <c r="A195">
        <v>41604028</v>
      </c>
      <c r="B195" s="1">
        <v>2888.96</v>
      </c>
    </row>
    <row r="196" spans="1:2" x14ac:dyDescent="0.25">
      <c r="A196">
        <v>41604029</v>
      </c>
      <c r="B196" s="1">
        <v>6569.67</v>
      </c>
    </row>
    <row r="197" spans="1:2" x14ac:dyDescent="0.25">
      <c r="A197">
        <v>41605001</v>
      </c>
      <c r="B197" s="1">
        <v>5556.76</v>
      </c>
    </row>
    <row r="198" spans="1:2" x14ac:dyDescent="0.25">
      <c r="A198">
        <v>41605002</v>
      </c>
      <c r="B198" s="1">
        <v>1971.77</v>
      </c>
    </row>
    <row r="199" spans="1:2" x14ac:dyDescent="0.25">
      <c r="A199">
        <v>41605003</v>
      </c>
      <c r="B199" s="1">
        <v>6340.82</v>
      </c>
    </row>
    <row r="200" spans="1:2" x14ac:dyDescent="0.25">
      <c r="A200">
        <v>41605005</v>
      </c>
      <c r="B200" s="1">
        <v>991.89</v>
      </c>
    </row>
    <row r="201" spans="1:2" x14ac:dyDescent="0.25">
      <c r="A201">
        <v>41605007</v>
      </c>
      <c r="B201" s="1">
        <v>5434.4</v>
      </c>
    </row>
    <row r="202" spans="1:2" x14ac:dyDescent="0.25">
      <c r="A202">
        <v>41605009</v>
      </c>
      <c r="B202" s="1">
        <v>5265.02</v>
      </c>
    </row>
    <row r="203" spans="1:2" x14ac:dyDescent="0.25">
      <c r="A203">
        <v>41605010</v>
      </c>
      <c r="B203" s="1">
        <v>6844.53</v>
      </c>
    </row>
    <row r="204" spans="1:2" x14ac:dyDescent="0.25">
      <c r="A204">
        <v>41605011</v>
      </c>
      <c r="B204" s="1">
        <v>5673.43</v>
      </c>
    </row>
    <row r="205" spans="1:2" x14ac:dyDescent="0.25">
      <c r="A205">
        <v>41606001</v>
      </c>
      <c r="B205" s="1">
        <v>1808.69</v>
      </c>
    </row>
    <row r="206" spans="1:2" x14ac:dyDescent="0.25">
      <c r="A206">
        <v>41606002</v>
      </c>
      <c r="B206" s="1">
        <v>1545.1</v>
      </c>
    </row>
    <row r="207" spans="1:2" x14ac:dyDescent="0.25">
      <c r="A207">
        <v>41606003</v>
      </c>
      <c r="B207" s="1">
        <v>1068.94</v>
      </c>
    </row>
    <row r="208" spans="1:2" x14ac:dyDescent="0.25">
      <c r="A208">
        <v>41606005</v>
      </c>
      <c r="B208" s="1">
        <v>5265.02</v>
      </c>
    </row>
    <row r="209" spans="1:2" x14ac:dyDescent="0.25">
      <c r="A209">
        <v>41606006</v>
      </c>
      <c r="B209" s="1">
        <v>5403.43</v>
      </c>
    </row>
    <row r="210" spans="1:2" x14ac:dyDescent="0.25">
      <c r="A210">
        <v>41606008</v>
      </c>
      <c r="B210" s="1">
        <v>5403.43</v>
      </c>
    </row>
    <row r="211" spans="1:2" x14ac:dyDescent="0.25">
      <c r="A211">
        <v>41606009</v>
      </c>
      <c r="B211" s="1">
        <v>5188.8900000000003</v>
      </c>
    </row>
    <row r="212" spans="1:2" x14ac:dyDescent="0.25">
      <c r="A212">
        <v>41606010</v>
      </c>
      <c r="B212" s="1">
        <v>1131.31</v>
      </c>
    </row>
    <row r="213" spans="1:2" x14ac:dyDescent="0.25">
      <c r="A213">
        <v>41606011</v>
      </c>
      <c r="B213" s="1">
        <v>2279.2399999999998</v>
      </c>
    </row>
    <row r="214" spans="1:2" x14ac:dyDescent="0.25">
      <c r="A214">
        <v>41606012</v>
      </c>
      <c r="B214" s="1">
        <v>4551.8</v>
      </c>
    </row>
    <row r="215" spans="1:2" x14ac:dyDescent="0.25">
      <c r="A215">
        <v>41608001</v>
      </c>
      <c r="B215" s="1">
        <v>396.18</v>
      </c>
    </row>
    <row r="216" spans="1:2" x14ac:dyDescent="0.25">
      <c r="A216">
        <v>41608003</v>
      </c>
      <c r="B216" s="1">
        <v>396.18</v>
      </c>
    </row>
    <row r="217" spans="1:2" x14ac:dyDescent="0.25">
      <c r="A217">
        <v>41608008</v>
      </c>
      <c r="B217" s="1">
        <v>3359.04</v>
      </c>
    </row>
    <row r="218" spans="1:2" x14ac:dyDescent="0.25">
      <c r="A218">
        <v>41608009</v>
      </c>
      <c r="B218" s="1">
        <v>4098.37</v>
      </c>
    </row>
    <row r="219" spans="1:2" x14ac:dyDescent="0.25">
      <c r="A219">
        <v>41608011</v>
      </c>
      <c r="B219" s="1">
        <v>4366.75</v>
      </c>
    </row>
    <row r="220" spans="1:2" x14ac:dyDescent="0.25">
      <c r="A220">
        <v>41608012</v>
      </c>
      <c r="B220" s="1">
        <v>565.86</v>
      </c>
    </row>
    <row r="221" spans="1:2" x14ac:dyDescent="0.25">
      <c r="A221">
        <v>41609001</v>
      </c>
      <c r="B221" s="1">
        <v>2860.63</v>
      </c>
    </row>
    <row r="222" spans="1:2" x14ac:dyDescent="0.25">
      <c r="A222">
        <v>41609002</v>
      </c>
      <c r="B222" s="1">
        <v>2860.63</v>
      </c>
    </row>
    <row r="223" spans="1:2" x14ac:dyDescent="0.25">
      <c r="A223">
        <v>41609003</v>
      </c>
      <c r="B223" s="1">
        <v>3165.42</v>
      </c>
    </row>
    <row r="224" spans="1:2" x14ac:dyDescent="0.25">
      <c r="A224">
        <v>41609007</v>
      </c>
      <c r="B224" s="1">
        <v>5342.18</v>
      </c>
    </row>
    <row r="225" spans="1:2" x14ac:dyDescent="0.25">
      <c r="A225">
        <v>41609010</v>
      </c>
      <c r="B225" s="1">
        <v>3059.29</v>
      </c>
    </row>
    <row r="226" spans="1:2" x14ac:dyDescent="0.25">
      <c r="A226">
        <v>41609011</v>
      </c>
      <c r="B226" s="1">
        <v>3165.42</v>
      </c>
    </row>
    <row r="227" spans="1:2" x14ac:dyDescent="0.25">
      <c r="A227">
        <v>41609012</v>
      </c>
      <c r="B227" s="1">
        <v>4115.05</v>
      </c>
    </row>
    <row r="228" spans="1:2" x14ac:dyDescent="0.25">
      <c r="A228">
        <v>41609013</v>
      </c>
      <c r="B228" s="1">
        <v>3972.21</v>
      </c>
    </row>
    <row r="229" spans="1:2" x14ac:dyDescent="0.25">
      <c r="A229">
        <v>41611001</v>
      </c>
      <c r="B229" s="1">
        <v>3282.83</v>
      </c>
    </row>
    <row r="230" spans="1:2" x14ac:dyDescent="0.25">
      <c r="A230">
        <v>41611002</v>
      </c>
      <c r="B230" s="1">
        <v>5035.46</v>
      </c>
    </row>
    <row r="231" spans="1:2" x14ac:dyDescent="0.25">
      <c r="A231">
        <v>41611003</v>
      </c>
      <c r="B231" s="1">
        <v>5661.24</v>
      </c>
    </row>
    <row r="232" spans="1:2" x14ac:dyDescent="0.25">
      <c r="A232">
        <v>41611004</v>
      </c>
      <c r="B232" s="1">
        <v>3902.02</v>
      </c>
    </row>
    <row r="233" spans="1:2" x14ac:dyDescent="0.25">
      <c r="A233">
        <v>41611005</v>
      </c>
      <c r="B233" s="1">
        <v>2208.6799999999998</v>
      </c>
    </row>
    <row r="234" spans="1:2" x14ac:dyDescent="0.25">
      <c r="A234">
        <v>41611006</v>
      </c>
      <c r="B234" s="1">
        <v>2954.54</v>
      </c>
    </row>
    <row r="235" spans="1:2" x14ac:dyDescent="0.25">
      <c r="A235">
        <v>41611007</v>
      </c>
      <c r="B235" s="1">
        <v>2726.58</v>
      </c>
    </row>
    <row r="236" spans="1:2" x14ac:dyDescent="0.25">
      <c r="A236">
        <v>41611008</v>
      </c>
      <c r="B236" s="1">
        <v>4186.6400000000003</v>
      </c>
    </row>
    <row r="237" spans="1:2" x14ac:dyDescent="0.25">
      <c r="A237">
        <v>41612002</v>
      </c>
      <c r="B237" s="1">
        <v>2462.85</v>
      </c>
    </row>
    <row r="238" spans="1:2" x14ac:dyDescent="0.25">
      <c r="A238">
        <v>41612003</v>
      </c>
      <c r="B238" s="1">
        <v>2045.07</v>
      </c>
    </row>
    <row r="239" spans="1:2" x14ac:dyDescent="0.25">
      <c r="A239">
        <v>41612004</v>
      </c>
      <c r="B239" s="1">
        <v>1498.64</v>
      </c>
    </row>
    <row r="240" spans="1:2" x14ac:dyDescent="0.25">
      <c r="A240">
        <v>41612005</v>
      </c>
      <c r="B240" s="1">
        <v>1913.83</v>
      </c>
    </row>
    <row r="241" spans="1:2" x14ac:dyDescent="0.25">
      <c r="A241">
        <v>40703025</v>
      </c>
      <c r="B241" s="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418D2-1249-48D6-84BE-F01C44D3F393}">
  <dimension ref="A1:AG27"/>
  <sheetViews>
    <sheetView workbookViewId="0">
      <selection sqref="A1:AG27"/>
    </sheetView>
  </sheetViews>
  <sheetFormatPr defaultRowHeight="15" x14ac:dyDescent="0.25"/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 t="s">
        <v>33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1</v>
      </c>
    </row>
    <row r="3" spans="1:33" x14ac:dyDescent="0.25">
      <c r="A3" t="s">
        <v>34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4</v>
      </c>
      <c r="AB3">
        <v>0</v>
      </c>
      <c r="AC3">
        <v>0</v>
      </c>
      <c r="AD3">
        <v>0</v>
      </c>
      <c r="AE3">
        <v>0</v>
      </c>
      <c r="AF3">
        <v>0</v>
      </c>
      <c r="AG3">
        <v>6</v>
      </c>
    </row>
    <row r="4" spans="1:33" x14ac:dyDescent="0.25">
      <c r="A4" t="s">
        <v>35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1</v>
      </c>
    </row>
    <row r="5" spans="1:33" x14ac:dyDescent="0.25">
      <c r="A5" t="s">
        <v>36</v>
      </c>
      <c r="B5">
        <v>39</v>
      </c>
      <c r="C5">
        <v>2</v>
      </c>
      <c r="D5">
        <v>3</v>
      </c>
      <c r="E5">
        <v>14</v>
      </c>
      <c r="F5">
        <v>9</v>
      </c>
      <c r="G5">
        <v>8</v>
      </c>
      <c r="H5">
        <v>160</v>
      </c>
      <c r="I5">
        <v>5</v>
      </c>
      <c r="J5">
        <v>2</v>
      </c>
      <c r="K5">
        <v>6</v>
      </c>
      <c r="L5">
        <v>8</v>
      </c>
      <c r="M5">
        <v>47</v>
      </c>
      <c r="N5">
        <v>26</v>
      </c>
      <c r="O5">
        <v>266</v>
      </c>
      <c r="P5">
        <v>21</v>
      </c>
      <c r="Q5">
        <v>18</v>
      </c>
      <c r="R5">
        <v>2</v>
      </c>
      <c r="S5">
        <v>26</v>
      </c>
      <c r="T5">
        <v>18</v>
      </c>
      <c r="U5">
        <v>0</v>
      </c>
      <c r="V5">
        <v>26</v>
      </c>
      <c r="W5">
        <v>8</v>
      </c>
      <c r="X5">
        <v>0</v>
      </c>
      <c r="Y5">
        <v>6</v>
      </c>
      <c r="Z5">
        <v>1</v>
      </c>
      <c r="AA5">
        <v>5</v>
      </c>
      <c r="AB5">
        <v>14</v>
      </c>
      <c r="AC5">
        <v>1</v>
      </c>
      <c r="AD5">
        <v>25</v>
      </c>
      <c r="AE5">
        <v>13</v>
      </c>
      <c r="AF5">
        <v>2</v>
      </c>
      <c r="AG5">
        <v>781</v>
      </c>
    </row>
    <row r="6" spans="1:33" x14ac:dyDescent="0.25">
      <c r="A6" t="s">
        <v>37</v>
      </c>
      <c r="B6">
        <v>0</v>
      </c>
      <c r="C6">
        <v>10</v>
      </c>
      <c r="D6">
        <v>0</v>
      </c>
      <c r="E6">
        <v>5</v>
      </c>
      <c r="F6">
        <v>27</v>
      </c>
      <c r="G6">
        <v>0</v>
      </c>
      <c r="H6">
        <v>0</v>
      </c>
      <c r="I6">
        <v>0</v>
      </c>
      <c r="J6">
        <v>7</v>
      </c>
      <c r="K6">
        <v>0</v>
      </c>
      <c r="L6">
        <v>0</v>
      </c>
      <c r="M6">
        <v>0</v>
      </c>
      <c r="N6">
        <v>1</v>
      </c>
      <c r="O6">
        <v>0</v>
      </c>
      <c r="P6">
        <v>44</v>
      </c>
      <c r="Q6">
        <v>0</v>
      </c>
      <c r="R6">
        <v>0</v>
      </c>
      <c r="S6">
        <v>7</v>
      </c>
      <c r="T6">
        <v>4</v>
      </c>
      <c r="U6">
        <v>2</v>
      </c>
      <c r="V6">
        <v>1</v>
      </c>
      <c r="W6">
        <v>0</v>
      </c>
      <c r="X6">
        <v>6</v>
      </c>
      <c r="Y6">
        <v>1</v>
      </c>
      <c r="Z6">
        <v>15</v>
      </c>
      <c r="AA6">
        <v>0</v>
      </c>
      <c r="AB6">
        <v>0</v>
      </c>
      <c r="AC6">
        <v>0</v>
      </c>
      <c r="AD6">
        <v>1</v>
      </c>
      <c r="AE6">
        <v>0</v>
      </c>
      <c r="AF6">
        <v>0</v>
      </c>
      <c r="AG6">
        <v>131</v>
      </c>
    </row>
    <row r="7" spans="1:33" x14ac:dyDescent="0.25">
      <c r="A7" t="s">
        <v>38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7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4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12</v>
      </c>
    </row>
    <row r="8" spans="1:33" x14ac:dyDescent="0.25">
      <c r="A8" t="s">
        <v>39</v>
      </c>
      <c r="B8">
        <v>0</v>
      </c>
      <c r="C8">
        <v>16</v>
      </c>
      <c r="D8">
        <v>0</v>
      </c>
      <c r="E8">
        <v>0</v>
      </c>
      <c r="F8">
        <v>0</v>
      </c>
      <c r="G8">
        <v>0</v>
      </c>
      <c r="H8">
        <v>9</v>
      </c>
      <c r="I8">
        <v>5</v>
      </c>
      <c r="J8">
        <v>0</v>
      </c>
      <c r="K8">
        <v>0</v>
      </c>
      <c r="L8">
        <v>0</v>
      </c>
      <c r="M8">
        <v>0</v>
      </c>
      <c r="N8">
        <v>0</v>
      </c>
      <c r="O8">
        <v>54</v>
      </c>
      <c r="P8">
        <v>0</v>
      </c>
      <c r="Q8">
        <v>0</v>
      </c>
      <c r="R8">
        <v>1</v>
      </c>
      <c r="S8">
        <v>31</v>
      </c>
      <c r="T8">
        <v>19</v>
      </c>
      <c r="U8">
        <v>2</v>
      </c>
      <c r="V8">
        <v>0</v>
      </c>
      <c r="W8">
        <v>0</v>
      </c>
      <c r="X8">
        <v>0</v>
      </c>
      <c r="Y8">
        <v>7</v>
      </c>
      <c r="Z8">
        <v>0</v>
      </c>
      <c r="AA8">
        <v>0</v>
      </c>
      <c r="AB8">
        <v>2</v>
      </c>
      <c r="AC8">
        <v>0</v>
      </c>
      <c r="AD8">
        <v>0</v>
      </c>
      <c r="AE8">
        <v>0</v>
      </c>
      <c r="AF8">
        <v>0</v>
      </c>
      <c r="AG8">
        <v>146</v>
      </c>
    </row>
    <row r="9" spans="1:33" x14ac:dyDescent="0.25">
      <c r="A9" t="s">
        <v>40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1</v>
      </c>
    </row>
    <row r="10" spans="1:33" x14ac:dyDescent="0.25">
      <c r="A10" t="s">
        <v>41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1</v>
      </c>
    </row>
    <row r="11" spans="1:33" x14ac:dyDescent="0.25">
      <c r="A11" t="s">
        <v>42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1</v>
      </c>
    </row>
    <row r="12" spans="1:33" x14ac:dyDescent="0.25">
      <c r="A12" t="s">
        <v>43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</v>
      </c>
    </row>
    <row r="13" spans="1:33" x14ac:dyDescent="0.25">
      <c r="A13" t="s">
        <v>44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1</v>
      </c>
    </row>
    <row r="14" spans="1:33" x14ac:dyDescent="0.25">
      <c r="A14" t="s">
        <v>45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1</v>
      </c>
    </row>
    <row r="15" spans="1:33" x14ac:dyDescent="0.25">
      <c r="A15" t="s">
        <v>46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</v>
      </c>
    </row>
    <row r="16" spans="1:33" x14ac:dyDescent="0.25">
      <c r="A16" t="s">
        <v>47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1</v>
      </c>
    </row>
    <row r="17" spans="1:33" x14ac:dyDescent="0.25">
      <c r="A17" t="s">
        <v>48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3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3</v>
      </c>
    </row>
    <row r="18" spans="1:33" x14ac:dyDescent="0.25">
      <c r="A18" t="s">
        <v>49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1</v>
      </c>
    </row>
    <row r="19" spans="1:33" x14ac:dyDescent="0.25">
      <c r="A19" t="s">
        <v>50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1</v>
      </c>
    </row>
    <row r="20" spans="1:33" x14ac:dyDescent="0.25">
      <c r="A20" t="s">
        <v>51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5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5</v>
      </c>
    </row>
    <row r="21" spans="1:33" x14ac:dyDescent="0.25">
      <c r="A21" t="s">
        <v>52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4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4</v>
      </c>
    </row>
    <row r="22" spans="1:33" x14ac:dyDescent="0.25">
      <c r="A22" t="s">
        <v>53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6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6</v>
      </c>
    </row>
    <row r="23" spans="1:33" x14ac:dyDescent="0.25">
      <c r="A23" t="s">
        <v>54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1</v>
      </c>
    </row>
    <row r="24" spans="1:33" x14ac:dyDescent="0.25">
      <c r="A24" t="s">
        <v>55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2</v>
      </c>
    </row>
    <row r="25" spans="1:33" x14ac:dyDescent="0.25">
      <c r="A25" t="s">
        <v>56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1</v>
      </c>
    </row>
    <row r="26" spans="1:33" x14ac:dyDescent="0.25">
      <c r="A26" t="s">
        <v>57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1</v>
      </c>
    </row>
    <row r="27" spans="1:33" x14ac:dyDescent="0.25">
      <c r="A27" t="s">
        <v>32</v>
      </c>
      <c r="B27">
        <v>39</v>
      </c>
      <c r="C27">
        <v>28</v>
      </c>
      <c r="D27">
        <v>3</v>
      </c>
      <c r="E27">
        <v>19</v>
      </c>
      <c r="F27">
        <v>36</v>
      </c>
      <c r="G27">
        <v>8</v>
      </c>
      <c r="H27">
        <v>169</v>
      </c>
      <c r="I27">
        <v>10</v>
      </c>
      <c r="J27">
        <v>17</v>
      </c>
      <c r="K27">
        <v>6</v>
      </c>
      <c r="L27">
        <v>8</v>
      </c>
      <c r="M27">
        <v>47</v>
      </c>
      <c r="N27">
        <v>27</v>
      </c>
      <c r="O27">
        <v>320</v>
      </c>
      <c r="P27">
        <v>67</v>
      </c>
      <c r="Q27">
        <v>47</v>
      </c>
      <c r="R27">
        <v>3</v>
      </c>
      <c r="S27">
        <v>64</v>
      </c>
      <c r="T27">
        <v>43</v>
      </c>
      <c r="U27">
        <v>4</v>
      </c>
      <c r="V27">
        <v>35</v>
      </c>
      <c r="W27">
        <v>8</v>
      </c>
      <c r="X27">
        <v>6</v>
      </c>
      <c r="Y27">
        <v>14</v>
      </c>
      <c r="Z27">
        <v>16</v>
      </c>
      <c r="AA27">
        <v>9</v>
      </c>
      <c r="AB27">
        <v>16</v>
      </c>
      <c r="AC27">
        <v>1</v>
      </c>
      <c r="AD27">
        <v>26</v>
      </c>
      <c r="AE27">
        <v>13</v>
      </c>
      <c r="AF27">
        <v>2</v>
      </c>
      <c r="AG27">
        <v>1111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5B17-3996-436B-B7F0-7FDBEC69AF58}">
  <dimension ref="A1:AH27"/>
  <sheetViews>
    <sheetView tabSelected="1" topLeftCell="W1" workbookViewId="0">
      <selection activeCell="AH27" sqref="AH27"/>
    </sheetView>
  </sheetViews>
  <sheetFormatPr defaultRowHeight="15" x14ac:dyDescent="0.25"/>
  <cols>
    <col min="3" max="10" width="9.28515625" bestFit="1" customWidth="1"/>
    <col min="11" max="11" width="12.140625" bestFit="1" customWidth="1"/>
    <col min="12" max="16" width="9.28515625" bestFit="1" customWidth="1"/>
    <col min="17" max="17" width="12.140625" bestFit="1" customWidth="1"/>
    <col min="18" max="18" width="13.28515625" bestFit="1" customWidth="1"/>
    <col min="19" max="20" width="9.28515625" bestFit="1" customWidth="1"/>
    <col min="21" max="21" width="12.140625" bestFit="1" customWidth="1"/>
    <col min="22" max="22" width="9.28515625" bestFit="1" customWidth="1"/>
    <col min="23" max="23" width="13.28515625" bestFit="1" customWidth="1"/>
    <col min="24" max="27" width="9.28515625" bestFit="1" customWidth="1"/>
    <col min="28" max="28" width="12.140625" bestFit="1" customWidth="1"/>
    <col min="29" max="33" width="9.28515625" bestFit="1" customWidth="1"/>
    <col min="34" max="34" width="13.28515625" bestFit="1" customWidth="1"/>
  </cols>
  <sheetData>
    <row r="1" spans="1:34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</row>
    <row r="2" spans="1:34" x14ac:dyDescent="0.25">
      <c r="A2">
        <f>LEFT(B2,9)*1</f>
        <v>40302005</v>
      </c>
      <c r="B2" t="s">
        <v>33</v>
      </c>
      <c r="C2" s="1">
        <f>IFERROR(VLOOKUP($A2,delixf,2,0)*(Físico!B2),0)</f>
        <v>0</v>
      </c>
      <c r="D2" s="1">
        <f>IFERROR(VLOOKUP($A2,delixf,2,0)*(Físico!C2),0)</f>
        <v>0</v>
      </c>
      <c r="E2" s="1">
        <f>IFERROR(VLOOKUP($A2,delixf,2,0)*(Físico!D2),0)</f>
        <v>0</v>
      </c>
      <c r="F2" s="1">
        <f>IFERROR(VLOOKUP($A2,delixf,2,0)*(Físico!E2),0)</f>
        <v>0</v>
      </c>
      <c r="G2" s="1">
        <f>IFERROR(VLOOKUP($A2,delixf,2,0)*(Físico!F2),0)</f>
        <v>0</v>
      </c>
      <c r="H2" s="1">
        <f>IFERROR(VLOOKUP($A2,delixf,2,0)*(Físico!G2),0)</f>
        <v>0</v>
      </c>
      <c r="I2" s="1">
        <f>IFERROR(VLOOKUP($A2,delixf,2,0)*(Físico!H2),0)</f>
        <v>0</v>
      </c>
      <c r="J2" s="1">
        <f>IFERROR(VLOOKUP($A2,delixf,2,0)*(Físico!I2),0)</f>
        <v>0</v>
      </c>
      <c r="K2" s="1">
        <f>IFERROR(VLOOKUP($A2,delixf,2,0)*(Físico!J2),0)</f>
        <v>0</v>
      </c>
      <c r="L2" s="1">
        <f>IFERROR(VLOOKUP($A2,delixf,2,0)*(Físico!K2),0)</f>
        <v>0</v>
      </c>
      <c r="M2" s="1">
        <f>IFERROR(VLOOKUP($A2,delixf,2,0)*(Físico!L2),0)</f>
        <v>0</v>
      </c>
      <c r="N2" s="1">
        <f>IFERROR(VLOOKUP($A2,delixf,2,0)*(Físico!M2),0)</f>
        <v>0</v>
      </c>
      <c r="O2" s="1">
        <f>IFERROR(VLOOKUP($A2,delixf,2,0)*(Físico!N2),0)</f>
        <v>0</v>
      </c>
      <c r="P2" s="1">
        <f>IFERROR(VLOOKUP($A2,delixf,2,0)*(Físico!O2),0)</f>
        <v>0</v>
      </c>
      <c r="Q2" s="1">
        <f>IFERROR(VLOOKUP($A2,delixf,2,0)*(Físico!P2),0)</f>
        <v>0</v>
      </c>
      <c r="R2" s="1">
        <f>IFERROR(VLOOKUP($A2,delixf,2,0)*(Físico!Q2),0)</f>
        <v>0</v>
      </c>
      <c r="S2" s="1">
        <f>IFERROR(VLOOKUP($A2,delixf,2,0)*(Físico!R2),0)</f>
        <v>0</v>
      </c>
      <c r="T2" s="1">
        <f>IFERROR(VLOOKUP($A2,delixf,2,0)*(Físico!S2),0)</f>
        <v>0</v>
      </c>
      <c r="U2" s="1">
        <f>IFERROR(VLOOKUP($A2,delixf,2,0)*(Físico!T2),0)</f>
        <v>785.04</v>
      </c>
      <c r="V2" s="1">
        <f>IFERROR(VLOOKUP($A2,delixf,2,0)*(Físico!U2),0)</f>
        <v>0</v>
      </c>
      <c r="W2" s="1">
        <f>IFERROR(VLOOKUP($A2,delixf,2,0)*(Físico!V2),0)</f>
        <v>0</v>
      </c>
      <c r="X2" s="1">
        <f>IFERROR(VLOOKUP($A2,delixf,2,0)*(Físico!W2),0)</f>
        <v>0</v>
      </c>
      <c r="Y2" s="1">
        <f>IFERROR(VLOOKUP($A2,delixf,2,0)*(Físico!X2),0)</f>
        <v>0</v>
      </c>
      <c r="Z2" s="1">
        <f>IFERROR(VLOOKUP($A2,delixf,2,0)*(Físico!Y2),0)</f>
        <v>0</v>
      </c>
      <c r="AA2" s="1">
        <f>IFERROR(VLOOKUP($A2,delixf,2,0)*(Físico!Z2),0)</f>
        <v>0</v>
      </c>
      <c r="AB2" s="1">
        <f>IFERROR(VLOOKUP($A2,delixf,2,0)*(Físico!AA2),0)</f>
        <v>0</v>
      </c>
      <c r="AC2" s="1">
        <f>IFERROR(VLOOKUP($A2,delixf,2,0)*(Físico!AB2),0)</f>
        <v>0</v>
      </c>
      <c r="AD2" s="1">
        <f>IFERROR(VLOOKUP($A2,delixf,2,0)*(Físico!AC2),0)</f>
        <v>0</v>
      </c>
      <c r="AE2" s="1">
        <f>IFERROR(VLOOKUP($A2,delixf,2,0)*(Físico!AD2),0)</f>
        <v>0</v>
      </c>
      <c r="AF2" s="1">
        <f>IFERROR(VLOOKUP($A2,delixf,2,0)*(Físico!AE2),0)</f>
        <v>0</v>
      </c>
      <c r="AG2" s="1">
        <f>IFERROR(VLOOKUP($A2,delixf,2,0)*(Físico!AF2),0)</f>
        <v>0</v>
      </c>
      <c r="AH2" s="1">
        <f>SUM(C2:AG2)</f>
        <v>785.04</v>
      </c>
    </row>
    <row r="3" spans="1:34" x14ac:dyDescent="0.25">
      <c r="A3">
        <f t="shared" ref="A3:A26" si="0">LEFT(B3,9)*1</f>
        <v>40302011</v>
      </c>
      <c r="B3" t="s">
        <v>34</v>
      </c>
      <c r="C3" s="1">
        <f>IFERROR(VLOOKUP($A3,delixf,2,0)*(Físico!B3),0)</f>
        <v>0</v>
      </c>
      <c r="D3" s="1">
        <f>IFERROR(VLOOKUP($A3,delixf,2,0)*(Físico!C3),0)</f>
        <v>0</v>
      </c>
      <c r="E3" s="1">
        <f>IFERROR(VLOOKUP($A3,delixf,2,0)*(Físico!D3),0)</f>
        <v>0</v>
      </c>
      <c r="F3" s="1">
        <f>IFERROR(VLOOKUP($A3,delixf,2,0)*(Físico!E3),0)</f>
        <v>0</v>
      </c>
      <c r="G3" s="1">
        <f>IFERROR(VLOOKUP($A3,delixf,2,0)*(Físico!F3),0)</f>
        <v>0</v>
      </c>
      <c r="H3" s="1">
        <f>IFERROR(VLOOKUP($A3,delixf,2,0)*(Físico!G3),0)</f>
        <v>0</v>
      </c>
      <c r="I3" s="1">
        <f>IFERROR(VLOOKUP($A3,delixf,2,0)*(Físico!H3),0)</f>
        <v>0</v>
      </c>
      <c r="J3" s="1">
        <f>IFERROR(VLOOKUP($A3,delixf,2,0)*(Físico!I3),0)</f>
        <v>0</v>
      </c>
      <c r="K3" s="1">
        <f>IFERROR(VLOOKUP($A3,delixf,2,0)*(Físico!J3),0)</f>
        <v>0</v>
      </c>
      <c r="L3" s="1">
        <f>IFERROR(VLOOKUP($A3,delixf,2,0)*(Físico!K3),0)</f>
        <v>0</v>
      </c>
      <c r="M3" s="1">
        <f>IFERROR(VLOOKUP($A3,delixf,2,0)*(Físico!L3),0)</f>
        <v>0</v>
      </c>
      <c r="N3" s="1">
        <f>IFERROR(VLOOKUP($A3,delixf,2,0)*(Físico!M3),0)</f>
        <v>0</v>
      </c>
      <c r="O3" s="1">
        <f>IFERROR(VLOOKUP($A3,delixf,2,0)*(Físico!N3),0)</f>
        <v>0</v>
      </c>
      <c r="P3" s="1">
        <f>IFERROR(VLOOKUP($A3,delixf,2,0)*(Físico!O3),0)</f>
        <v>0</v>
      </c>
      <c r="Q3" s="1">
        <f>IFERROR(VLOOKUP($A3,delixf,2,0)*(Físico!P3),0)</f>
        <v>2636.92</v>
      </c>
      <c r="R3" s="1">
        <f>IFERROR(VLOOKUP($A3,delixf,2,0)*(Físico!Q3),0)</f>
        <v>0</v>
      </c>
      <c r="S3" s="1">
        <f>IFERROR(VLOOKUP($A3,delixf,2,0)*(Físico!R3),0)</f>
        <v>0</v>
      </c>
      <c r="T3" s="1">
        <f>IFERROR(VLOOKUP($A3,delixf,2,0)*(Físico!S3),0)</f>
        <v>0</v>
      </c>
      <c r="U3" s="1">
        <f>IFERROR(VLOOKUP($A3,delixf,2,0)*(Físico!T3),0)</f>
        <v>0</v>
      </c>
      <c r="V3" s="1">
        <f>IFERROR(VLOOKUP($A3,delixf,2,0)*(Físico!U3),0)</f>
        <v>0</v>
      </c>
      <c r="W3" s="1">
        <f>IFERROR(VLOOKUP($A3,delixf,2,0)*(Físico!V3),0)</f>
        <v>0</v>
      </c>
      <c r="X3" s="1">
        <f>IFERROR(VLOOKUP($A3,delixf,2,0)*(Físico!W3),0)</f>
        <v>0</v>
      </c>
      <c r="Y3" s="1">
        <f>IFERROR(VLOOKUP($A3,delixf,2,0)*(Físico!X3),0)</f>
        <v>0</v>
      </c>
      <c r="Z3" s="1">
        <f>IFERROR(VLOOKUP($A3,delixf,2,0)*(Físico!Y3),0)</f>
        <v>0</v>
      </c>
      <c r="AA3" s="1">
        <f>IFERROR(VLOOKUP($A3,delixf,2,0)*(Físico!Z3),0)</f>
        <v>0</v>
      </c>
      <c r="AB3" s="1">
        <f>IFERROR(VLOOKUP($A3,delixf,2,0)*(Físico!AA3),0)</f>
        <v>5273.84</v>
      </c>
      <c r="AC3" s="1">
        <f>IFERROR(VLOOKUP($A3,delixf,2,0)*(Físico!AB3),0)</f>
        <v>0</v>
      </c>
      <c r="AD3" s="1">
        <f>IFERROR(VLOOKUP($A3,delixf,2,0)*(Físico!AC3),0)</f>
        <v>0</v>
      </c>
      <c r="AE3" s="1">
        <f>IFERROR(VLOOKUP($A3,delixf,2,0)*(Físico!AD3),0)</f>
        <v>0</v>
      </c>
      <c r="AF3" s="1">
        <f>IFERROR(VLOOKUP($A3,delixf,2,0)*(Físico!AE3),0)</f>
        <v>0</v>
      </c>
      <c r="AG3" s="1">
        <f>IFERROR(VLOOKUP($A3,delixf,2,0)*(Físico!AF3),0)</f>
        <v>0</v>
      </c>
      <c r="AH3" s="1">
        <f t="shared" ref="AH3:AH27" si="1">SUM(C3:AG3)</f>
        <v>7910.76</v>
      </c>
    </row>
    <row r="4" spans="1:34" x14ac:dyDescent="0.25">
      <c r="A4">
        <f t="shared" si="0"/>
        <v>40701038</v>
      </c>
      <c r="B4" t="s">
        <v>35</v>
      </c>
      <c r="C4" s="1">
        <f>IFERROR(VLOOKUP($A4,delixf,2,0)*(Físico!B4),0)</f>
        <v>0</v>
      </c>
      <c r="D4" s="1">
        <f>IFERROR(VLOOKUP($A4,delixf,2,0)*(Físico!C4),0)</f>
        <v>0</v>
      </c>
      <c r="E4" s="1">
        <f>IFERROR(VLOOKUP($A4,delixf,2,0)*(Físico!D4),0)</f>
        <v>0</v>
      </c>
      <c r="F4" s="1">
        <f>IFERROR(VLOOKUP($A4,delixf,2,0)*(Físico!E4),0)</f>
        <v>0</v>
      </c>
      <c r="G4" s="1">
        <f>IFERROR(VLOOKUP($A4,delixf,2,0)*(Físico!F4),0)</f>
        <v>0</v>
      </c>
      <c r="H4" s="1">
        <f>IFERROR(VLOOKUP($A4,delixf,2,0)*(Físico!G4),0)</f>
        <v>0</v>
      </c>
      <c r="I4" s="1">
        <f>IFERROR(VLOOKUP($A4,delixf,2,0)*(Físico!H4),0)</f>
        <v>0</v>
      </c>
      <c r="J4" s="1">
        <f>IFERROR(VLOOKUP($A4,delixf,2,0)*(Físico!I4),0)</f>
        <v>0</v>
      </c>
      <c r="K4" s="1">
        <f>IFERROR(VLOOKUP($A4,delixf,2,0)*(Físico!J4),0)</f>
        <v>0</v>
      </c>
      <c r="L4" s="1">
        <f>IFERROR(VLOOKUP($A4,delixf,2,0)*(Físico!K4),0)</f>
        <v>0</v>
      </c>
      <c r="M4" s="1">
        <f>IFERROR(VLOOKUP($A4,delixf,2,0)*(Físico!L4),0)</f>
        <v>0</v>
      </c>
      <c r="N4" s="1">
        <f>IFERROR(VLOOKUP($A4,delixf,2,0)*(Físico!M4),0)</f>
        <v>0</v>
      </c>
      <c r="O4" s="1">
        <f>IFERROR(VLOOKUP($A4,delixf,2,0)*(Físico!N4),0)</f>
        <v>0</v>
      </c>
      <c r="P4" s="1">
        <f>IFERROR(VLOOKUP($A4,delixf,2,0)*(Físico!O4),0)</f>
        <v>0</v>
      </c>
      <c r="Q4" s="1">
        <f>IFERROR(VLOOKUP($A4,delixf,2,0)*(Físico!P4),0)</f>
        <v>0</v>
      </c>
      <c r="R4" s="1">
        <f>IFERROR(VLOOKUP($A4,delixf,2,0)*(Físico!Q4),0)</f>
        <v>0</v>
      </c>
      <c r="S4" s="1">
        <f>IFERROR(VLOOKUP($A4,delixf,2,0)*(Físico!R4),0)</f>
        <v>0</v>
      </c>
      <c r="T4" s="1">
        <f>IFERROR(VLOOKUP($A4,delixf,2,0)*(Físico!S4),0)</f>
        <v>0</v>
      </c>
      <c r="U4" s="1">
        <f>IFERROR(VLOOKUP($A4,delixf,2,0)*(Físico!T4),0)</f>
        <v>3072.5</v>
      </c>
      <c r="V4" s="1">
        <f>IFERROR(VLOOKUP($A4,delixf,2,0)*(Físico!U4),0)</f>
        <v>0</v>
      </c>
      <c r="W4" s="1">
        <f>IFERROR(VLOOKUP($A4,delixf,2,0)*(Físico!V4),0)</f>
        <v>0</v>
      </c>
      <c r="X4" s="1">
        <f>IFERROR(VLOOKUP($A4,delixf,2,0)*(Físico!W4),0)</f>
        <v>0</v>
      </c>
      <c r="Y4" s="1">
        <f>IFERROR(VLOOKUP($A4,delixf,2,0)*(Físico!X4),0)</f>
        <v>0</v>
      </c>
      <c r="Z4" s="1">
        <f>IFERROR(VLOOKUP($A4,delixf,2,0)*(Físico!Y4),0)</f>
        <v>0</v>
      </c>
      <c r="AA4" s="1">
        <f>IFERROR(VLOOKUP($A4,delixf,2,0)*(Físico!Z4),0)</f>
        <v>0</v>
      </c>
      <c r="AB4" s="1">
        <f>IFERROR(VLOOKUP($A4,delixf,2,0)*(Físico!AA4),0)</f>
        <v>0</v>
      </c>
      <c r="AC4" s="1">
        <f>IFERROR(VLOOKUP($A4,delixf,2,0)*(Físico!AB4),0)</f>
        <v>0</v>
      </c>
      <c r="AD4" s="1">
        <f>IFERROR(VLOOKUP($A4,delixf,2,0)*(Físico!AC4),0)</f>
        <v>0</v>
      </c>
      <c r="AE4" s="1">
        <f>IFERROR(VLOOKUP($A4,delixf,2,0)*(Físico!AD4),0)</f>
        <v>0</v>
      </c>
      <c r="AF4" s="1">
        <f>IFERROR(VLOOKUP($A4,delixf,2,0)*(Físico!AE4),0)</f>
        <v>0</v>
      </c>
      <c r="AG4" s="1">
        <f>IFERROR(VLOOKUP($A4,delixf,2,0)*(Físico!AF4),0)</f>
        <v>0</v>
      </c>
      <c r="AH4" s="1">
        <f t="shared" si="1"/>
        <v>3072.5</v>
      </c>
    </row>
    <row r="5" spans="1:34" x14ac:dyDescent="0.25">
      <c r="A5">
        <f t="shared" si="0"/>
        <v>41501001</v>
      </c>
      <c r="B5" t="s">
        <v>36</v>
      </c>
      <c r="C5" s="1">
        <f>IFERROR(VLOOKUP($A5,delixf,2,0)*(Físico!B5),0)</f>
        <v>0</v>
      </c>
      <c r="D5" s="1">
        <f>IFERROR(VLOOKUP($A5,delixf,2,0)*(Físico!C5),0)</f>
        <v>0</v>
      </c>
      <c r="E5" s="1">
        <f>IFERROR(VLOOKUP($A5,delixf,2,0)*(Físico!D5),0)</f>
        <v>0</v>
      </c>
      <c r="F5" s="1">
        <f>IFERROR(VLOOKUP($A5,delixf,2,0)*(Físico!E5),0)</f>
        <v>0</v>
      </c>
      <c r="G5" s="1">
        <f>IFERROR(VLOOKUP($A5,delixf,2,0)*(Físico!F5),0)</f>
        <v>0</v>
      </c>
      <c r="H5" s="1">
        <f>IFERROR(VLOOKUP($A5,delixf,2,0)*(Físico!G5),0)</f>
        <v>0</v>
      </c>
      <c r="I5" s="1">
        <f>IFERROR(VLOOKUP($A5,delixf,2,0)*(Físico!H5),0)</f>
        <v>0</v>
      </c>
      <c r="J5" s="1">
        <f>IFERROR(VLOOKUP($A5,delixf,2,0)*(Físico!I5),0)</f>
        <v>0</v>
      </c>
      <c r="K5" s="1">
        <f>IFERROR(VLOOKUP($A5,delixf,2,0)*(Físico!J5),0)</f>
        <v>0</v>
      </c>
      <c r="L5" s="1">
        <f>IFERROR(VLOOKUP($A5,delixf,2,0)*(Físico!K5),0)</f>
        <v>0</v>
      </c>
      <c r="M5" s="1">
        <f>IFERROR(VLOOKUP($A5,delixf,2,0)*(Físico!L5),0)</f>
        <v>0</v>
      </c>
      <c r="N5" s="1">
        <f>IFERROR(VLOOKUP($A5,delixf,2,0)*(Físico!M5),0)</f>
        <v>0</v>
      </c>
      <c r="O5" s="1">
        <f>IFERROR(VLOOKUP($A5,delixf,2,0)*(Físico!N5),0)</f>
        <v>0</v>
      </c>
      <c r="P5" s="1">
        <f>IFERROR(VLOOKUP($A5,delixf,2,0)*(Físico!O5),0)</f>
        <v>0</v>
      </c>
      <c r="Q5" s="1">
        <f>IFERROR(VLOOKUP($A5,delixf,2,0)*(Físico!P5),0)</f>
        <v>0</v>
      </c>
      <c r="R5" s="1">
        <f>IFERROR(VLOOKUP($A5,delixf,2,0)*(Físico!Q5),0)</f>
        <v>0</v>
      </c>
      <c r="S5" s="1">
        <f>IFERROR(VLOOKUP($A5,delixf,2,0)*(Físico!R5),0)</f>
        <v>0</v>
      </c>
      <c r="T5" s="1">
        <f>IFERROR(VLOOKUP($A5,delixf,2,0)*(Físico!S5),0)</f>
        <v>0</v>
      </c>
      <c r="U5" s="1">
        <f>IFERROR(VLOOKUP($A5,delixf,2,0)*(Físico!T5),0)</f>
        <v>0</v>
      </c>
      <c r="V5" s="1">
        <f>IFERROR(VLOOKUP($A5,delixf,2,0)*(Físico!U5),0)</f>
        <v>0</v>
      </c>
      <c r="W5" s="1">
        <f>IFERROR(VLOOKUP($A5,delixf,2,0)*(Físico!V5),0)</f>
        <v>0</v>
      </c>
      <c r="X5" s="1">
        <f>IFERROR(VLOOKUP($A5,delixf,2,0)*(Físico!W5),0)</f>
        <v>0</v>
      </c>
      <c r="Y5" s="1">
        <f>IFERROR(VLOOKUP($A5,delixf,2,0)*(Físico!X5),0)</f>
        <v>0</v>
      </c>
      <c r="Z5" s="1">
        <f>IFERROR(VLOOKUP($A5,delixf,2,0)*(Físico!Y5),0)</f>
        <v>0</v>
      </c>
      <c r="AA5" s="1">
        <f>IFERROR(VLOOKUP($A5,delixf,2,0)*(Físico!Z5),0)</f>
        <v>0</v>
      </c>
      <c r="AB5" s="1">
        <f>IFERROR(VLOOKUP($A5,delixf,2,0)*(Físico!AA5),0)</f>
        <v>0</v>
      </c>
      <c r="AC5" s="1">
        <f>IFERROR(VLOOKUP($A5,delixf,2,0)*(Físico!AB5),0)</f>
        <v>0</v>
      </c>
      <c r="AD5" s="1">
        <f>IFERROR(VLOOKUP($A5,delixf,2,0)*(Físico!AC5),0)</f>
        <v>0</v>
      </c>
      <c r="AE5" s="1">
        <f>IFERROR(VLOOKUP($A5,delixf,2,0)*(Físico!AD5),0)</f>
        <v>0</v>
      </c>
      <c r="AF5" s="1">
        <f>IFERROR(VLOOKUP($A5,delixf,2,0)*(Físico!AE5),0)</f>
        <v>0</v>
      </c>
      <c r="AG5" s="1">
        <f>IFERROR(VLOOKUP($A5,delixf,2,0)*(Físico!AF5),0)</f>
        <v>0</v>
      </c>
      <c r="AH5" s="1">
        <f t="shared" si="1"/>
        <v>0</v>
      </c>
    </row>
    <row r="6" spans="1:34" x14ac:dyDescent="0.25">
      <c r="A6">
        <f t="shared" si="0"/>
        <v>41502003</v>
      </c>
      <c r="B6" t="s">
        <v>37</v>
      </c>
      <c r="C6" s="1">
        <f>IFERROR(VLOOKUP($A6,delixf,2,0)*(Físico!B6),0)</f>
        <v>0</v>
      </c>
      <c r="D6" s="1">
        <f>IFERROR(VLOOKUP($A6,delixf,2,0)*(Físico!C6),0)</f>
        <v>0</v>
      </c>
      <c r="E6" s="1">
        <f>IFERROR(VLOOKUP($A6,delixf,2,0)*(Físico!D6),0)</f>
        <v>0</v>
      </c>
      <c r="F6" s="1">
        <f>IFERROR(VLOOKUP($A6,delixf,2,0)*(Físico!E6),0)</f>
        <v>0</v>
      </c>
      <c r="G6" s="1">
        <f>IFERROR(VLOOKUP($A6,delixf,2,0)*(Físico!F6),0)</f>
        <v>0</v>
      </c>
      <c r="H6" s="1">
        <f>IFERROR(VLOOKUP($A6,delixf,2,0)*(Físico!G6),0)</f>
        <v>0</v>
      </c>
      <c r="I6" s="1">
        <f>IFERROR(VLOOKUP($A6,delixf,2,0)*(Físico!H6),0)</f>
        <v>0</v>
      </c>
      <c r="J6" s="1">
        <f>IFERROR(VLOOKUP($A6,delixf,2,0)*(Físico!I6),0)</f>
        <v>0</v>
      </c>
      <c r="K6" s="1">
        <f>IFERROR(VLOOKUP($A6,delixf,2,0)*(Físico!J6),0)</f>
        <v>0</v>
      </c>
      <c r="L6" s="1">
        <f>IFERROR(VLOOKUP($A6,delixf,2,0)*(Físico!K6),0)</f>
        <v>0</v>
      </c>
      <c r="M6" s="1">
        <f>IFERROR(VLOOKUP($A6,delixf,2,0)*(Físico!L6),0)</f>
        <v>0</v>
      </c>
      <c r="N6" s="1">
        <f>IFERROR(VLOOKUP($A6,delixf,2,0)*(Físico!M6),0)</f>
        <v>0</v>
      </c>
      <c r="O6" s="1">
        <f>IFERROR(VLOOKUP($A6,delixf,2,0)*(Físico!N6),0)</f>
        <v>0</v>
      </c>
      <c r="P6" s="1">
        <f>IFERROR(VLOOKUP($A6,delixf,2,0)*(Físico!O6),0)</f>
        <v>0</v>
      </c>
      <c r="Q6" s="1">
        <f>IFERROR(VLOOKUP($A6,delixf,2,0)*(Físico!P6),0)</f>
        <v>0</v>
      </c>
      <c r="R6" s="1">
        <f>IFERROR(VLOOKUP($A6,delixf,2,0)*(Físico!Q6),0)</f>
        <v>0</v>
      </c>
      <c r="S6" s="1">
        <f>IFERROR(VLOOKUP($A6,delixf,2,0)*(Físico!R6),0)</f>
        <v>0</v>
      </c>
      <c r="T6" s="1">
        <f>IFERROR(VLOOKUP($A6,delixf,2,0)*(Físico!S6),0)</f>
        <v>0</v>
      </c>
      <c r="U6" s="1">
        <f>IFERROR(VLOOKUP($A6,delixf,2,0)*(Físico!T6),0)</f>
        <v>0</v>
      </c>
      <c r="V6" s="1">
        <f>IFERROR(VLOOKUP($A6,delixf,2,0)*(Físico!U6),0)</f>
        <v>0</v>
      </c>
      <c r="W6" s="1">
        <f>IFERROR(VLOOKUP($A6,delixf,2,0)*(Físico!V6),0)</f>
        <v>0</v>
      </c>
      <c r="X6" s="1">
        <f>IFERROR(VLOOKUP($A6,delixf,2,0)*(Físico!W6),0)</f>
        <v>0</v>
      </c>
      <c r="Y6" s="1">
        <f>IFERROR(VLOOKUP($A6,delixf,2,0)*(Físico!X6),0)</f>
        <v>0</v>
      </c>
      <c r="Z6" s="1">
        <f>IFERROR(VLOOKUP($A6,delixf,2,0)*(Físico!Y6),0)</f>
        <v>0</v>
      </c>
      <c r="AA6" s="1">
        <f>IFERROR(VLOOKUP($A6,delixf,2,0)*(Físico!Z6),0)</f>
        <v>0</v>
      </c>
      <c r="AB6" s="1">
        <f>IFERROR(VLOOKUP($A6,delixf,2,0)*(Físico!AA6),0)</f>
        <v>0</v>
      </c>
      <c r="AC6" s="1">
        <f>IFERROR(VLOOKUP($A6,delixf,2,0)*(Físico!AB6),0)</f>
        <v>0</v>
      </c>
      <c r="AD6" s="1">
        <f>IFERROR(VLOOKUP($A6,delixf,2,0)*(Físico!AC6),0)</f>
        <v>0</v>
      </c>
      <c r="AE6" s="1">
        <f>IFERROR(VLOOKUP($A6,delixf,2,0)*(Físico!AD6),0)</f>
        <v>0</v>
      </c>
      <c r="AF6" s="1">
        <f>IFERROR(VLOOKUP($A6,delixf,2,0)*(Físico!AE6),0)</f>
        <v>0</v>
      </c>
      <c r="AG6" s="1">
        <f>IFERROR(VLOOKUP($A6,delixf,2,0)*(Físico!AF6),0)</f>
        <v>0</v>
      </c>
      <c r="AH6" s="1">
        <f t="shared" si="1"/>
        <v>0</v>
      </c>
    </row>
    <row r="7" spans="1:34" x14ac:dyDescent="0.25">
      <c r="A7">
        <f t="shared" si="0"/>
        <v>41502005</v>
      </c>
      <c r="B7" t="s">
        <v>38</v>
      </c>
      <c r="C7" s="1">
        <f>IFERROR(VLOOKUP($A7,delixf,2,0)*(Físico!B7),0)</f>
        <v>0</v>
      </c>
      <c r="D7" s="1">
        <f>IFERROR(VLOOKUP($A7,delixf,2,0)*(Físico!C7),0)</f>
        <v>0</v>
      </c>
      <c r="E7" s="1">
        <f>IFERROR(VLOOKUP($A7,delixf,2,0)*(Físico!D7),0)</f>
        <v>0</v>
      </c>
      <c r="F7" s="1">
        <f>IFERROR(VLOOKUP($A7,delixf,2,0)*(Físico!E7),0)</f>
        <v>0</v>
      </c>
      <c r="G7" s="1">
        <f>IFERROR(VLOOKUP($A7,delixf,2,0)*(Físico!F7),0)</f>
        <v>0</v>
      </c>
      <c r="H7" s="1">
        <f>IFERROR(VLOOKUP($A7,delixf,2,0)*(Físico!G7),0)</f>
        <v>0</v>
      </c>
      <c r="I7" s="1">
        <f>IFERROR(VLOOKUP($A7,delixf,2,0)*(Físico!H7),0)</f>
        <v>0</v>
      </c>
      <c r="J7" s="1">
        <f>IFERROR(VLOOKUP($A7,delixf,2,0)*(Físico!I7),0)</f>
        <v>0</v>
      </c>
      <c r="K7" s="1">
        <f>IFERROR(VLOOKUP($A7,delixf,2,0)*(Físico!J7),0)</f>
        <v>0</v>
      </c>
      <c r="L7" s="1">
        <f>IFERROR(VLOOKUP($A7,delixf,2,0)*(Físico!K7),0)</f>
        <v>0</v>
      </c>
      <c r="M7" s="1">
        <f>IFERROR(VLOOKUP($A7,delixf,2,0)*(Físico!L7),0)</f>
        <v>0</v>
      </c>
      <c r="N7" s="1">
        <f>IFERROR(VLOOKUP($A7,delixf,2,0)*(Físico!M7),0)</f>
        <v>0</v>
      </c>
      <c r="O7" s="1">
        <f>IFERROR(VLOOKUP($A7,delixf,2,0)*(Físico!N7),0)</f>
        <v>0</v>
      </c>
      <c r="P7" s="1">
        <f>IFERROR(VLOOKUP($A7,delixf,2,0)*(Físico!O7),0)</f>
        <v>0</v>
      </c>
      <c r="Q7" s="1">
        <f>IFERROR(VLOOKUP($A7,delixf,2,0)*(Físico!P7),0)</f>
        <v>0</v>
      </c>
      <c r="R7" s="1">
        <f>IFERROR(VLOOKUP($A7,delixf,2,0)*(Físico!Q7),0)</f>
        <v>0</v>
      </c>
      <c r="S7" s="1">
        <f>IFERROR(VLOOKUP($A7,delixf,2,0)*(Físico!R7),0)</f>
        <v>0</v>
      </c>
      <c r="T7" s="1">
        <f>IFERROR(VLOOKUP($A7,delixf,2,0)*(Físico!S7),0)</f>
        <v>0</v>
      </c>
      <c r="U7" s="1">
        <f>IFERROR(VLOOKUP($A7,delixf,2,0)*(Físico!T7),0)</f>
        <v>0</v>
      </c>
      <c r="V7" s="1">
        <f>IFERROR(VLOOKUP($A7,delixf,2,0)*(Físico!U7),0)</f>
        <v>0</v>
      </c>
      <c r="W7" s="1">
        <f>IFERROR(VLOOKUP($A7,delixf,2,0)*(Físico!V7),0)</f>
        <v>0</v>
      </c>
      <c r="X7" s="1">
        <f>IFERROR(VLOOKUP($A7,delixf,2,0)*(Físico!W7),0)</f>
        <v>0</v>
      </c>
      <c r="Y7" s="1">
        <f>IFERROR(VLOOKUP($A7,delixf,2,0)*(Físico!X7),0)</f>
        <v>0</v>
      </c>
      <c r="Z7" s="1">
        <f>IFERROR(VLOOKUP($A7,delixf,2,0)*(Físico!Y7),0)</f>
        <v>0</v>
      </c>
      <c r="AA7" s="1">
        <f>IFERROR(VLOOKUP($A7,delixf,2,0)*(Físico!Z7),0)</f>
        <v>0</v>
      </c>
      <c r="AB7" s="1">
        <f>IFERROR(VLOOKUP($A7,delixf,2,0)*(Físico!AA7),0)</f>
        <v>0</v>
      </c>
      <c r="AC7" s="1">
        <f>IFERROR(VLOOKUP($A7,delixf,2,0)*(Físico!AB7),0)</f>
        <v>0</v>
      </c>
      <c r="AD7" s="1">
        <f>IFERROR(VLOOKUP($A7,delixf,2,0)*(Físico!AC7),0)</f>
        <v>0</v>
      </c>
      <c r="AE7" s="1">
        <f>IFERROR(VLOOKUP($A7,delixf,2,0)*(Físico!AD7),0)</f>
        <v>0</v>
      </c>
      <c r="AF7" s="1">
        <f>IFERROR(VLOOKUP($A7,delixf,2,0)*(Físico!AE7),0)</f>
        <v>0</v>
      </c>
      <c r="AG7" s="1">
        <f>IFERROR(VLOOKUP($A7,delixf,2,0)*(Físico!AF7),0)</f>
        <v>0</v>
      </c>
      <c r="AH7" s="1">
        <f t="shared" si="1"/>
        <v>0</v>
      </c>
    </row>
    <row r="8" spans="1:34" x14ac:dyDescent="0.25">
      <c r="A8">
        <f t="shared" si="0"/>
        <v>41502006</v>
      </c>
      <c r="B8" t="s">
        <v>39</v>
      </c>
      <c r="C8" s="1">
        <f>IFERROR(VLOOKUP($A8,delixf,2,0)*(Físico!B8),0)</f>
        <v>0</v>
      </c>
      <c r="D8" s="1">
        <f>IFERROR(VLOOKUP($A8,delixf,2,0)*(Físico!C8),0)</f>
        <v>0</v>
      </c>
      <c r="E8" s="1">
        <f>IFERROR(VLOOKUP($A8,delixf,2,0)*(Físico!D8),0)</f>
        <v>0</v>
      </c>
      <c r="F8" s="1">
        <f>IFERROR(VLOOKUP($A8,delixf,2,0)*(Físico!E8),0)</f>
        <v>0</v>
      </c>
      <c r="G8" s="1">
        <f>IFERROR(VLOOKUP($A8,delixf,2,0)*(Físico!F8),0)</f>
        <v>0</v>
      </c>
      <c r="H8" s="1">
        <f>IFERROR(VLOOKUP($A8,delixf,2,0)*(Físico!G8),0)</f>
        <v>0</v>
      </c>
      <c r="I8" s="1">
        <f>IFERROR(VLOOKUP($A8,delixf,2,0)*(Físico!H8),0)</f>
        <v>0</v>
      </c>
      <c r="J8" s="1">
        <f>IFERROR(VLOOKUP($A8,delixf,2,0)*(Físico!I8),0)</f>
        <v>0</v>
      </c>
      <c r="K8" s="1">
        <f>IFERROR(VLOOKUP($A8,delixf,2,0)*(Físico!J8),0)</f>
        <v>0</v>
      </c>
      <c r="L8" s="1">
        <f>IFERROR(VLOOKUP($A8,delixf,2,0)*(Físico!K8),0)</f>
        <v>0</v>
      </c>
      <c r="M8" s="1">
        <f>IFERROR(VLOOKUP($A8,delixf,2,0)*(Físico!L8),0)</f>
        <v>0</v>
      </c>
      <c r="N8" s="1">
        <f>IFERROR(VLOOKUP($A8,delixf,2,0)*(Físico!M8),0)</f>
        <v>0</v>
      </c>
      <c r="O8" s="1">
        <f>IFERROR(VLOOKUP($A8,delixf,2,0)*(Físico!N8),0)</f>
        <v>0</v>
      </c>
      <c r="P8" s="1">
        <f>IFERROR(VLOOKUP($A8,delixf,2,0)*(Físico!O8),0)</f>
        <v>0</v>
      </c>
      <c r="Q8" s="1">
        <f>IFERROR(VLOOKUP($A8,delixf,2,0)*(Físico!P8),0)</f>
        <v>0</v>
      </c>
      <c r="R8" s="1">
        <f>IFERROR(VLOOKUP($A8,delixf,2,0)*(Físico!Q8),0)</f>
        <v>0</v>
      </c>
      <c r="S8" s="1">
        <f>IFERROR(VLOOKUP($A8,delixf,2,0)*(Físico!R8),0)</f>
        <v>0</v>
      </c>
      <c r="T8" s="1">
        <f>IFERROR(VLOOKUP($A8,delixf,2,0)*(Físico!S8),0)</f>
        <v>0</v>
      </c>
      <c r="U8" s="1">
        <f>IFERROR(VLOOKUP($A8,delixf,2,0)*(Físico!T8),0)</f>
        <v>0</v>
      </c>
      <c r="V8" s="1">
        <f>IFERROR(VLOOKUP($A8,delixf,2,0)*(Físico!U8),0)</f>
        <v>0</v>
      </c>
      <c r="W8" s="1">
        <f>IFERROR(VLOOKUP($A8,delixf,2,0)*(Físico!V8),0)</f>
        <v>0</v>
      </c>
      <c r="X8" s="1">
        <f>IFERROR(VLOOKUP($A8,delixf,2,0)*(Físico!W8),0)</f>
        <v>0</v>
      </c>
      <c r="Y8" s="1">
        <f>IFERROR(VLOOKUP($A8,delixf,2,0)*(Físico!X8),0)</f>
        <v>0</v>
      </c>
      <c r="Z8" s="1">
        <f>IFERROR(VLOOKUP($A8,delixf,2,0)*(Físico!Y8),0)</f>
        <v>0</v>
      </c>
      <c r="AA8" s="1">
        <f>IFERROR(VLOOKUP($A8,delixf,2,0)*(Físico!Z8),0)</f>
        <v>0</v>
      </c>
      <c r="AB8" s="1">
        <f>IFERROR(VLOOKUP($A8,delixf,2,0)*(Físico!AA8),0)</f>
        <v>0</v>
      </c>
      <c r="AC8" s="1">
        <f>IFERROR(VLOOKUP($A8,delixf,2,0)*(Físico!AB8),0)</f>
        <v>0</v>
      </c>
      <c r="AD8" s="1">
        <f>IFERROR(VLOOKUP($A8,delixf,2,0)*(Físico!AC8),0)</f>
        <v>0</v>
      </c>
      <c r="AE8" s="1">
        <f>IFERROR(VLOOKUP($A8,delixf,2,0)*(Físico!AD8),0)</f>
        <v>0</v>
      </c>
      <c r="AF8" s="1">
        <f>IFERROR(VLOOKUP($A8,delixf,2,0)*(Físico!AE8),0)</f>
        <v>0</v>
      </c>
      <c r="AG8" s="1">
        <f>IFERROR(VLOOKUP($A8,delixf,2,0)*(Físico!AF8),0)</f>
        <v>0</v>
      </c>
      <c r="AH8" s="1">
        <f t="shared" si="1"/>
        <v>0</v>
      </c>
    </row>
    <row r="9" spans="1:34" x14ac:dyDescent="0.25">
      <c r="A9">
        <f t="shared" si="0"/>
        <v>41601007</v>
      </c>
      <c r="B9" t="s">
        <v>40</v>
      </c>
      <c r="C9" s="1">
        <f>IFERROR(VLOOKUP($A9,delixf,2,0)*(Físico!B9),0)</f>
        <v>0</v>
      </c>
      <c r="D9" s="1">
        <f>IFERROR(VLOOKUP($A9,delixf,2,0)*(Físico!C9),0)</f>
        <v>0</v>
      </c>
      <c r="E9" s="1">
        <f>IFERROR(VLOOKUP($A9,delixf,2,0)*(Físico!D9),0)</f>
        <v>0</v>
      </c>
      <c r="F9" s="1">
        <f>IFERROR(VLOOKUP($A9,delixf,2,0)*(Físico!E9),0)</f>
        <v>0</v>
      </c>
      <c r="G9" s="1">
        <f>IFERROR(VLOOKUP($A9,delixf,2,0)*(Físico!F9),0)</f>
        <v>0</v>
      </c>
      <c r="H9" s="1">
        <f>IFERROR(VLOOKUP($A9,delixf,2,0)*(Físico!G9),0)</f>
        <v>0</v>
      </c>
      <c r="I9" s="1">
        <f>IFERROR(VLOOKUP($A9,delixf,2,0)*(Físico!H9),0)</f>
        <v>0</v>
      </c>
      <c r="J9" s="1">
        <f>IFERROR(VLOOKUP($A9,delixf,2,0)*(Físico!I9),0)</f>
        <v>0</v>
      </c>
      <c r="K9" s="1">
        <f>IFERROR(VLOOKUP($A9,delixf,2,0)*(Físico!J9),0)</f>
        <v>0</v>
      </c>
      <c r="L9" s="1">
        <f>IFERROR(VLOOKUP($A9,delixf,2,0)*(Físico!K9),0)</f>
        <v>0</v>
      </c>
      <c r="M9" s="1">
        <f>IFERROR(VLOOKUP($A9,delixf,2,0)*(Físico!L9),0)</f>
        <v>0</v>
      </c>
      <c r="N9" s="1">
        <f>IFERROR(VLOOKUP($A9,delixf,2,0)*(Físico!M9),0)</f>
        <v>0</v>
      </c>
      <c r="O9" s="1">
        <f>IFERROR(VLOOKUP($A9,delixf,2,0)*(Físico!N9),0)</f>
        <v>0</v>
      </c>
      <c r="P9" s="1">
        <f>IFERROR(VLOOKUP($A9,delixf,2,0)*(Físico!O9),0)</f>
        <v>0</v>
      </c>
      <c r="Q9" s="1">
        <f>IFERROR(VLOOKUP($A9,delixf,2,0)*(Físico!P9),0)</f>
        <v>0</v>
      </c>
      <c r="R9" s="1">
        <f>IFERROR(VLOOKUP($A9,delixf,2,0)*(Físico!Q9),0)</f>
        <v>1753.3</v>
      </c>
      <c r="S9" s="1">
        <f>IFERROR(VLOOKUP($A9,delixf,2,0)*(Físico!R9),0)</f>
        <v>0</v>
      </c>
      <c r="T9" s="1">
        <f>IFERROR(VLOOKUP($A9,delixf,2,0)*(Físico!S9),0)</f>
        <v>0</v>
      </c>
      <c r="U9" s="1">
        <f>IFERROR(VLOOKUP($A9,delixf,2,0)*(Físico!T9),0)</f>
        <v>0</v>
      </c>
      <c r="V9" s="1">
        <f>IFERROR(VLOOKUP($A9,delixf,2,0)*(Físico!U9),0)</f>
        <v>0</v>
      </c>
      <c r="W9" s="1">
        <f>IFERROR(VLOOKUP($A9,delixf,2,0)*(Físico!V9),0)</f>
        <v>0</v>
      </c>
      <c r="X9" s="1">
        <f>IFERROR(VLOOKUP($A9,delixf,2,0)*(Físico!W9),0)</f>
        <v>0</v>
      </c>
      <c r="Y9" s="1">
        <f>IFERROR(VLOOKUP($A9,delixf,2,0)*(Físico!X9),0)</f>
        <v>0</v>
      </c>
      <c r="Z9" s="1">
        <f>IFERROR(VLOOKUP($A9,delixf,2,0)*(Físico!Y9),0)</f>
        <v>0</v>
      </c>
      <c r="AA9" s="1">
        <f>IFERROR(VLOOKUP($A9,delixf,2,0)*(Físico!Z9),0)</f>
        <v>0</v>
      </c>
      <c r="AB9" s="1">
        <f>IFERROR(VLOOKUP($A9,delixf,2,0)*(Físico!AA9),0)</f>
        <v>0</v>
      </c>
      <c r="AC9" s="1">
        <f>IFERROR(VLOOKUP($A9,delixf,2,0)*(Físico!AB9),0)</f>
        <v>0</v>
      </c>
      <c r="AD9" s="1">
        <f>IFERROR(VLOOKUP($A9,delixf,2,0)*(Físico!AC9),0)</f>
        <v>0</v>
      </c>
      <c r="AE9" s="1">
        <f>IFERROR(VLOOKUP($A9,delixf,2,0)*(Físico!AD9),0)</f>
        <v>0</v>
      </c>
      <c r="AF9" s="1">
        <f>IFERROR(VLOOKUP($A9,delixf,2,0)*(Físico!AE9),0)</f>
        <v>0</v>
      </c>
      <c r="AG9" s="1">
        <f>IFERROR(VLOOKUP($A9,delixf,2,0)*(Físico!AF9),0)</f>
        <v>0</v>
      </c>
      <c r="AH9" s="1">
        <f t="shared" si="1"/>
        <v>1753.3</v>
      </c>
    </row>
    <row r="10" spans="1:34" x14ac:dyDescent="0.25">
      <c r="A10">
        <f t="shared" si="0"/>
        <v>41601017</v>
      </c>
      <c r="B10" t="s">
        <v>41</v>
      </c>
      <c r="C10" s="1">
        <f>IFERROR(VLOOKUP($A10,delixf,2,0)*(Físico!B10),0)</f>
        <v>0</v>
      </c>
      <c r="D10" s="1">
        <f>IFERROR(VLOOKUP($A10,delixf,2,0)*(Físico!C10),0)</f>
        <v>0</v>
      </c>
      <c r="E10" s="1">
        <f>IFERROR(VLOOKUP($A10,delixf,2,0)*(Físico!D10),0)</f>
        <v>0</v>
      </c>
      <c r="F10" s="1">
        <f>IFERROR(VLOOKUP($A10,delixf,2,0)*(Físico!E10),0)</f>
        <v>0</v>
      </c>
      <c r="G10" s="1">
        <f>IFERROR(VLOOKUP($A10,delixf,2,0)*(Físico!F10),0)</f>
        <v>0</v>
      </c>
      <c r="H10" s="1">
        <f>IFERROR(VLOOKUP($A10,delixf,2,0)*(Físico!G10),0)</f>
        <v>0</v>
      </c>
      <c r="I10" s="1">
        <f>IFERROR(VLOOKUP($A10,delixf,2,0)*(Físico!H10),0)</f>
        <v>0</v>
      </c>
      <c r="J10" s="1">
        <f>IFERROR(VLOOKUP($A10,delixf,2,0)*(Físico!I10),0)</f>
        <v>0</v>
      </c>
      <c r="K10" s="1">
        <f>IFERROR(VLOOKUP($A10,delixf,2,0)*(Físico!J10),0)</f>
        <v>0</v>
      </c>
      <c r="L10" s="1">
        <f>IFERROR(VLOOKUP($A10,delixf,2,0)*(Físico!K10),0)</f>
        <v>0</v>
      </c>
      <c r="M10" s="1">
        <f>IFERROR(VLOOKUP($A10,delixf,2,0)*(Físico!L10),0)</f>
        <v>0</v>
      </c>
      <c r="N10" s="1">
        <f>IFERROR(VLOOKUP($A10,delixf,2,0)*(Físico!M10),0)</f>
        <v>0</v>
      </c>
      <c r="O10" s="1">
        <f>IFERROR(VLOOKUP($A10,delixf,2,0)*(Físico!N10),0)</f>
        <v>0</v>
      </c>
      <c r="P10" s="1">
        <f>IFERROR(VLOOKUP($A10,delixf,2,0)*(Físico!O10),0)</f>
        <v>0</v>
      </c>
      <c r="Q10" s="1">
        <f>IFERROR(VLOOKUP($A10,delixf,2,0)*(Físico!P10),0)</f>
        <v>0</v>
      </c>
      <c r="R10" s="1">
        <f>IFERROR(VLOOKUP($A10,delixf,2,0)*(Físico!Q10),0)</f>
        <v>0</v>
      </c>
      <c r="S10" s="1">
        <f>IFERROR(VLOOKUP($A10,delixf,2,0)*(Físico!R10),0)</f>
        <v>0</v>
      </c>
      <c r="T10" s="1">
        <f>IFERROR(VLOOKUP($A10,delixf,2,0)*(Físico!S10),0)</f>
        <v>0</v>
      </c>
      <c r="U10" s="1">
        <f>IFERROR(VLOOKUP($A10,delixf,2,0)*(Físico!T10),0)</f>
        <v>0</v>
      </c>
      <c r="V10" s="1">
        <f>IFERROR(VLOOKUP($A10,delixf,2,0)*(Físico!U10),0)</f>
        <v>0</v>
      </c>
      <c r="W10" s="1">
        <f>IFERROR(VLOOKUP($A10,delixf,2,0)*(Físico!V10),0)</f>
        <v>1040.42</v>
      </c>
      <c r="X10" s="1">
        <f>IFERROR(VLOOKUP($A10,delixf,2,0)*(Físico!W10),0)</f>
        <v>0</v>
      </c>
      <c r="Y10" s="1">
        <f>IFERROR(VLOOKUP($A10,delixf,2,0)*(Físico!X10),0)</f>
        <v>0</v>
      </c>
      <c r="Z10" s="1">
        <f>IFERROR(VLOOKUP($A10,delixf,2,0)*(Físico!Y10),0)</f>
        <v>0</v>
      </c>
      <c r="AA10" s="1">
        <f>IFERROR(VLOOKUP($A10,delixf,2,0)*(Físico!Z10),0)</f>
        <v>0</v>
      </c>
      <c r="AB10" s="1">
        <f>IFERROR(VLOOKUP($A10,delixf,2,0)*(Físico!AA10),0)</f>
        <v>0</v>
      </c>
      <c r="AC10" s="1">
        <f>IFERROR(VLOOKUP($A10,delixf,2,0)*(Físico!AB10),0)</f>
        <v>0</v>
      </c>
      <c r="AD10" s="1">
        <f>IFERROR(VLOOKUP($A10,delixf,2,0)*(Físico!AC10),0)</f>
        <v>0</v>
      </c>
      <c r="AE10" s="1">
        <f>IFERROR(VLOOKUP($A10,delixf,2,0)*(Físico!AD10),0)</f>
        <v>0</v>
      </c>
      <c r="AF10" s="1">
        <f>IFERROR(VLOOKUP($A10,delixf,2,0)*(Físico!AE10),0)</f>
        <v>0</v>
      </c>
      <c r="AG10" s="1">
        <f>IFERROR(VLOOKUP($A10,delixf,2,0)*(Físico!AF10),0)</f>
        <v>0</v>
      </c>
      <c r="AH10" s="1">
        <f t="shared" si="1"/>
        <v>1040.42</v>
      </c>
    </row>
    <row r="11" spans="1:34" x14ac:dyDescent="0.25">
      <c r="A11">
        <f t="shared" si="0"/>
        <v>41602002</v>
      </c>
      <c r="B11" t="s">
        <v>42</v>
      </c>
      <c r="C11" s="1">
        <f>IFERROR(VLOOKUP($A11,delixf,2,0)*(Físico!B11),0)</f>
        <v>0</v>
      </c>
      <c r="D11" s="1">
        <f>IFERROR(VLOOKUP($A11,delixf,2,0)*(Físico!C11),0)</f>
        <v>0</v>
      </c>
      <c r="E11" s="1">
        <f>IFERROR(VLOOKUP($A11,delixf,2,0)*(Físico!D11),0)</f>
        <v>0</v>
      </c>
      <c r="F11" s="1">
        <f>IFERROR(VLOOKUP($A11,delixf,2,0)*(Físico!E11),0)</f>
        <v>0</v>
      </c>
      <c r="G11" s="1">
        <f>IFERROR(VLOOKUP($A11,delixf,2,0)*(Físico!F11),0)</f>
        <v>0</v>
      </c>
      <c r="H11" s="1">
        <f>IFERROR(VLOOKUP($A11,delixf,2,0)*(Físico!G11),0)</f>
        <v>0</v>
      </c>
      <c r="I11" s="1">
        <f>IFERROR(VLOOKUP($A11,delixf,2,0)*(Físico!H11),0)</f>
        <v>0</v>
      </c>
      <c r="J11" s="1">
        <f>IFERROR(VLOOKUP($A11,delixf,2,0)*(Físico!I11),0)</f>
        <v>0</v>
      </c>
      <c r="K11" s="1">
        <f>IFERROR(VLOOKUP($A11,delixf,2,0)*(Físico!J11),0)</f>
        <v>1673.4</v>
      </c>
      <c r="L11" s="1">
        <f>IFERROR(VLOOKUP($A11,delixf,2,0)*(Físico!K11),0)</f>
        <v>0</v>
      </c>
      <c r="M11" s="1">
        <f>IFERROR(VLOOKUP($A11,delixf,2,0)*(Físico!L11),0)</f>
        <v>0</v>
      </c>
      <c r="N11" s="1">
        <f>IFERROR(VLOOKUP($A11,delixf,2,0)*(Físico!M11),0)</f>
        <v>0</v>
      </c>
      <c r="O11" s="1">
        <f>IFERROR(VLOOKUP($A11,delixf,2,0)*(Físico!N11),0)</f>
        <v>0</v>
      </c>
      <c r="P11" s="1">
        <f>IFERROR(VLOOKUP($A11,delixf,2,0)*(Físico!O11),0)</f>
        <v>0</v>
      </c>
      <c r="Q11" s="1">
        <f>IFERROR(VLOOKUP($A11,delixf,2,0)*(Físico!P11),0)</f>
        <v>0</v>
      </c>
      <c r="R11" s="1">
        <f>IFERROR(VLOOKUP($A11,delixf,2,0)*(Físico!Q11),0)</f>
        <v>0</v>
      </c>
      <c r="S11" s="1">
        <f>IFERROR(VLOOKUP($A11,delixf,2,0)*(Físico!R11),0)</f>
        <v>0</v>
      </c>
      <c r="T11" s="1">
        <f>IFERROR(VLOOKUP($A11,delixf,2,0)*(Físico!S11),0)</f>
        <v>0</v>
      </c>
      <c r="U11" s="1">
        <f>IFERROR(VLOOKUP($A11,delixf,2,0)*(Físico!T11),0)</f>
        <v>0</v>
      </c>
      <c r="V11" s="1">
        <f>IFERROR(VLOOKUP($A11,delixf,2,0)*(Físico!U11),0)</f>
        <v>0</v>
      </c>
      <c r="W11" s="1">
        <f>IFERROR(VLOOKUP($A11,delixf,2,0)*(Físico!V11),0)</f>
        <v>0</v>
      </c>
      <c r="X11" s="1">
        <f>IFERROR(VLOOKUP($A11,delixf,2,0)*(Físico!W11),0)</f>
        <v>0</v>
      </c>
      <c r="Y11" s="1">
        <f>IFERROR(VLOOKUP($A11,delixf,2,0)*(Físico!X11),0)</f>
        <v>0</v>
      </c>
      <c r="Z11" s="1">
        <f>IFERROR(VLOOKUP($A11,delixf,2,0)*(Físico!Y11),0)</f>
        <v>0</v>
      </c>
      <c r="AA11" s="1">
        <f>IFERROR(VLOOKUP($A11,delixf,2,0)*(Físico!Z11),0)</f>
        <v>0</v>
      </c>
      <c r="AB11" s="1">
        <f>IFERROR(VLOOKUP($A11,delixf,2,0)*(Físico!AA11),0)</f>
        <v>0</v>
      </c>
      <c r="AC11" s="1">
        <f>IFERROR(VLOOKUP($A11,delixf,2,0)*(Físico!AB11),0)</f>
        <v>0</v>
      </c>
      <c r="AD11" s="1">
        <f>IFERROR(VLOOKUP($A11,delixf,2,0)*(Físico!AC11),0)</f>
        <v>0</v>
      </c>
      <c r="AE11" s="1">
        <f>IFERROR(VLOOKUP($A11,delixf,2,0)*(Físico!AD11),0)</f>
        <v>0</v>
      </c>
      <c r="AF11" s="1">
        <f>IFERROR(VLOOKUP($A11,delixf,2,0)*(Físico!AE11),0)</f>
        <v>0</v>
      </c>
      <c r="AG11" s="1">
        <f>IFERROR(VLOOKUP($A11,delixf,2,0)*(Físico!AF11),0)</f>
        <v>0</v>
      </c>
      <c r="AH11" s="1">
        <f t="shared" si="1"/>
        <v>1673.4</v>
      </c>
    </row>
    <row r="12" spans="1:34" x14ac:dyDescent="0.25">
      <c r="A12">
        <f t="shared" si="0"/>
        <v>41602021</v>
      </c>
      <c r="B12" t="s">
        <v>43</v>
      </c>
      <c r="C12" s="1">
        <f>IFERROR(VLOOKUP($A12,delixf,2,0)*(Físico!B12),0)</f>
        <v>0</v>
      </c>
      <c r="D12" s="1">
        <f>IFERROR(VLOOKUP($A12,delixf,2,0)*(Físico!C12),0)</f>
        <v>0</v>
      </c>
      <c r="E12" s="1">
        <f>IFERROR(VLOOKUP($A12,delixf,2,0)*(Físico!D12),0)</f>
        <v>0</v>
      </c>
      <c r="F12" s="1">
        <f>IFERROR(VLOOKUP($A12,delixf,2,0)*(Físico!E12),0)</f>
        <v>0</v>
      </c>
      <c r="G12" s="1">
        <f>IFERROR(VLOOKUP($A12,delixf,2,0)*(Físico!F12),0)</f>
        <v>0</v>
      </c>
      <c r="H12" s="1">
        <f>IFERROR(VLOOKUP($A12,delixf,2,0)*(Físico!G12),0)</f>
        <v>0</v>
      </c>
      <c r="I12" s="1">
        <f>IFERROR(VLOOKUP($A12,delixf,2,0)*(Físico!H12),0)</f>
        <v>0</v>
      </c>
      <c r="J12" s="1">
        <f>IFERROR(VLOOKUP($A12,delixf,2,0)*(Físico!I12),0)</f>
        <v>0</v>
      </c>
      <c r="K12" s="1">
        <f>IFERROR(VLOOKUP($A12,delixf,2,0)*(Físico!J12),0)</f>
        <v>0</v>
      </c>
      <c r="L12" s="1">
        <f>IFERROR(VLOOKUP($A12,delixf,2,0)*(Físico!K12),0)</f>
        <v>0</v>
      </c>
      <c r="M12" s="1">
        <f>IFERROR(VLOOKUP($A12,delixf,2,0)*(Físico!L12),0)</f>
        <v>0</v>
      </c>
      <c r="N12" s="1">
        <f>IFERROR(VLOOKUP($A12,delixf,2,0)*(Físico!M12),0)</f>
        <v>0</v>
      </c>
      <c r="O12" s="1">
        <f>IFERROR(VLOOKUP($A12,delixf,2,0)*(Físico!N12),0)</f>
        <v>0</v>
      </c>
      <c r="P12" s="1">
        <f>IFERROR(VLOOKUP($A12,delixf,2,0)*(Físico!O12),0)</f>
        <v>0</v>
      </c>
      <c r="Q12" s="1">
        <f>IFERROR(VLOOKUP($A12,delixf,2,0)*(Físico!P12),0)</f>
        <v>0</v>
      </c>
      <c r="R12" s="1">
        <f>IFERROR(VLOOKUP($A12,delixf,2,0)*(Físico!Q12),0)</f>
        <v>1937.81</v>
      </c>
      <c r="S12" s="1">
        <f>IFERROR(VLOOKUP($A12,delixf,2,0)*(Físico!R12),0)</f>
        <v>0</v>
      </c>
      <c r="T12" s="1">
        <f>IFERROR(VLOOKUP($A12,delixf,2,0)*(Físico!S12),0)</f>
        <v>0</v>
      </c>
      <c r="U12" s="1">
        <f>IFERROR(VLOOKUP($A12,delixf,2,0)*(Físico!T12),0)</f>
        <v>0</v>
      </c>
      <c r="V12" s="1">
        <f>IFERROR(VLOOKUP($A12,delixf,2,0)*(Físico!U12),0)</f>
        <v>0</v>
      </c>
      <c r="W12" s="1">
        <f>IFERROR(VLOOKUP($A12,delixf,2,0)*(Físico!V12),0)</f>
        <v>0</v>
      </c>
      <c r="X12" s="1">
        <f>IFERROR(VLOOKUP($A12,delixf,2,0)*(Físico!W12),0)</f>
        <v>0</v>
      </c>
      <c r="Y12" s="1">
        <f>IFERROR(VLOOKUP($A12,delixf,2,0)*(Físico!X12),0)</f>
        <v>0</v>
      </c>
      <c r="Z12" s="1">
        <f>IFERROR(VLOOKUP($A12,delixf,2,0)*(Físico!Y12),0)</f>
        <v>0</v>
      </c>
      <c r="AA12" s="1">
        <f>IFERROR(VLOOKUP($A12,delixf,2,0)*(Físico!Z12),0)</f>
        <v>0</v>
      </c>
      <c r="AB12" s="1">
        <f>IFERROR(VLOOKUP($A12,delixf,2,0)*(Físico!AA12),0)</f>
        <v>0</v>
      </c>
      <c r="AC12" s="1">
        <f>IFERROR(VLOOKUP($A12,delixf,2,0)*(Físico!AB12),0)</f>
        <v>0</v>
      </c>
      <c r="AD12" s="1">
        <f>IFERROR(VLOOKUP($A12,delixf,2,0)*(Físico!AC12),0)</f>
        <v>0</v>
      </c>
      <c r="AE12" s="1">
        <f>IFERROR(VLOOKUP($A12,delixf,2,0)*(Físico!AD12),0)</f>
        <v>0</v>
      </c>
      <c r="AF12" s="1">
        <f>IFERROR(VLOOKUP($A12,delixf,2,0)*(Físico!AE12),0)</f>
        <v>0</v>
      </c>
      <c r="AG12" s="1">
        <f>IFERROR(VLOOKUP($A12,delixf,2,0)*(Físico!AF12),0)</f>
        <v>0</v>
      </c>
      <c r="AH12" s="1">
        <f t="shared" si="1"/>
        <v>1937.81</v>
      </c>
    </row>
    <row r="13" spans="1:34" x14ac:dyDescent="0.25">
      <c r="A13">
        <f t="shared" si="0"/>
        <v>41603014</v>
      </c>
      <c r="B13" t="s">
        <v>44</v>
      </c>
      <c r="C13" s="1">
        <f>IFERROR(VLOOKUP($A13,delixf,2,0)*(Físico!B13),0)</f>
        <v>0</v>
      </c>
      <c r="D13" s="1">
        <f>IFERROR(VLOOKUP($A13,delixf,2,0)*(Físico!C13),0)</f>
        <v>0</v>
      </c>
      <c r="E13" s="1">
        <f>IFERROR(VLOOKUP($A13,delixf,2,0)*(Físico!D13),0)</f>
        <v>0</v>
      </c>
      <c r="F13" s="1">
        <f>IFERROR(VLOOKUP($A13,delixf,2,0)*(Físico!E13),0)</f>
        <v>0</v>
      </c>
      <c r="G13" s="1">
        <f>IFERROR(VLOOKUP($A13,delixf,2,0)*(Físico!F13),0)</f>
        <v>0</v>
      </c>
      <c r="H13" s="1">
        <f>IFERROR(VLOOKUP($A13,delixf,2,0)*(Físico!G13),0)</f>
        <v>0</v>
      </c>
      <c r="I13" s="1">
        <f>IFERROR(VLOOKUP($A13,delixf,2,0)*(Físico!H13),0)</f>
        <v>0</v>
      </c>
      <c r="J13" s="1">
        <f>IFERROR(VLOOKUP($A13,delixf,2,0)*(Físico!I13),0)</f>
        <v>0</v>
      </c>
      <c r="K13" s="1">
        <f>IFERROR(VLOOKUP($A13,delixf,2,0)*(Físico!J13),0)</f>
        <v>0</v>
      </c>
      <c r="L13" s="1">
        <f>IFERROR(VLOOKUP($A13,delixf,2,0)*(Físico!K13),0)</f>
        <v>0</v>
      </c>
      <c r="M13" s="1">
        <f>IFERROR(VLOOKUP($A13,delixf,2,0)*(Físico!L13),0)</f>
        <v>0</v>
      </c>
      <c r="N13" s="1">
        <f>IFERROR(VLOOKUP($A13,delixf,2,0)*(Físico!M13),0)</f>
        <v>0</v>
      </c>
      <c r="O13" s="1">
        <f>IFERROR(VLOOKUP($A13,delixf,2,0)*(Físico!N13),0)</f>
        <v>0</v>
      </c>
      <c r="P13" s="1">
        <f>IFERROR(VLOOKUP($A13,delixf,2,0)*(Físico!O13),0)</f>
        <v>0</v>
      </c>
      <c r="Q13" s="1">
        <f>IFERROR(VLOOKUP($A13,delixf,2,0)*(Físico!P13),0)</f>
        <v>0</v>
      </c>
      <c r="R13" s="1">
        <f>IFERROR(VLOOKUP($A13,delixf,2,0)*(Físico!Q13),0)</f>
        <v>390.72</v>
      </c>
      <c r="S13" s="1">
        <f>IFERROR(VLOOKUP($A13,delixf,2,0)*(Físico!R13),0)</f>
        <v>0</v>
      </c>
      <c r="T13" s="1">
        <f>IFERROR(VLOOKUP($A13,delixf,2,0)*(Físico!S13),0)</f>
        <v>0</v>
      </c>
      <c r="U13" s="1">
        <f>IFERROR(VLOOKUP($A13,delixf,2,0)*(Físico!T13),0)</f>
        <v>0</v>
      </c>
      <c r="V13" s="1">
        <f>IFERROR(VLOOKUP($A13,delixf,2,0)*(Físico!U13),0)</f>
        <v>0</v>
      </c>
      <c r="W13" s="1">
        <f>IFERROR(VLOOKUP($A13,delixf,2,0)*(Físico!V13),0)</f>
        <v>0</v>
      </c>
      <c r="X13" s="1">
        <f>IFERROR(VLOOKUP($A13,delixf,2,0)*(Físico!W13),0)</f>
        <v>0</v>
      </c>
      <c r="Y13" s="1">
        <f>IFERROR(VLOOKUP($A13,delixf,2,0)*(Físico!X13),0)</f>
        <v>0</v>
      </c>
      <c r="Z13" s="1">
        <f>IFERROR(VLOOKUP($A13,delixf,2,0)*(Físico!Y13),0)</f>
        <v>0</v>
      </c>
      <c r="AA13" s="1">
        <f>IFERROR(VLOOKUP($A13,delixf,2,0)*(Físico!Z13),0)</f>
        <v>0</v>
      </c>
      <c r="AB13" s="1">
        <f>IFERROR(VLOOKUP($A13,delixf,2,0)*(Físico!AA13),0)</f>
        <v>0</v>
      </c>
      <c r="AC13" s="1">
        <f>IFERROR(VLOOKUP($A13,delixf,2,0)*(Físico!AB13),0)</f>
        <v>0</v>
      </c>
      <c r="AD13" s="1">
        <f>IFERROR(VLOOKUP($A13,delixf,2,0)*(Físico!AC13),0)</f>
        <v>0</v>
      </c>
      <c r="AE13" s="1">
        <f>IFERROR(VLOOKUP($A13,delixf,2,0)*(Físico!AD13),0)</f>
        <v>0</v>
      </c>
      <c r="AF13" s="1">
        <f>IFERROR(VLOOKUP($A13,delixf,2,0)*(Físico!AE13),0)</f>
        <v>0</v>
      </c>
      <c r="AG13" s="1">
        <f>IFERROR(VLOOKUP($A13,delixf,2,0)*(Físico!AF13),0)</f>
        <v>0</v>
      </c>
      <c r="AH13" s="1">
        <f t="shared" si="1"/>
        <v>390.72</v>
      </c>
    </row>
    <row r="14" spans="1:34" x14ac:dyDescent="0.25">
      <c r="A14">
        <f t="shared" si="0"/>
        <v>41603021</v>
      </c>
      <c r="B14" t="s">
        <v>45</v>
      </c>
      <c r="C14" s="1">
        <f>IFERROR(VLOOKUP($A14,delixf,2,0)*(Físico!B14),0)</f>
        <v>0</v>
      </c>
      <c r="D14" s="1">
        <f>IFERROR(VLOOKUP($A14,delixf,2,0)*(Físico!C14),0)</f>
        <v>0</v>
      </c>
      <c r="E14" s="1">
        <f>IFERROR(VLOOKUP($A14,delixf,2,0)*(Físico!D14),0)</f>
        <v>0</v>
      </c>
      <c r="F14" s="1">
        <f>IFERROR(VLOOKUP($A14,delixf,2,0)*(Físico!E14),0)</f>
        <v>0</v>
      </c>
      <c r="G14" s="1">
        <f>IFERROR(VLOOKUP($A14,delixf,2,0)*(Físico!F14),0)</f>
        <v>0</v>
      </c>
      <c r="H14" s="1">
        <f>IFERROR(VLOOKUP($A14,delixf,2,0)*(Físico!G14),0)</f>
        <v>0</v>
      </c>
      <c r="I14" s="1">
        <f>IFERROR(VLOOKUP($A14,delixf,2,0)*(Físico!H14),0)</f>
        <v>0</v>
      </c>
      <c r="J14" s="1">
        <f>IFERROR(VLOOKUP($A14,delixf,2,0)*(Físico!I14),0)</f>
        <v>0</v>
      </c>
      <c r="K14" s="1">
        <f>IFERROR(VLOOKUP($A14,delixf,2,0)*(Físico!J14),0)</f>
        <v>0</v>
      </c>
      <c r="L14" s="1">
        <f>IFERROR(VLOOKUP($A14,delixf,2,0)*(Físico!K14),0)</f>
        <v>0</v>
      </c>
      <c r="M14" s="1">
        <f>IFERROR(VLOOKUP($A14,delixf,2,0)*(Físico!L14),0)</f>
        <v>0</v>
      </c>
      <c r="N14" s="1">
        <f>IFERROR(VLOOKUP($A14,delixf,2,0)*(Físico!M14),0)</f>
        <v>0</v>
      </c>
      <c r="O14" s="1">
        <f>IFERROR(VLOOKUP($A14,delixf,2,0)*(Físico!N14),0)</f>
        <v>0</v>
      </c>
      <c r="P14" s="1">
        <f>IFERROR(VLOOKUP($A14,delixf,2,0)*(Físico!O14),0)</f>
        <v>0</v>
      </c>
      <c r="Q14" s="1">
        <f>IFERROR(VLOOKUP($A14,delixf,2,0)*(Físico!P14),0)</f>
        <v>0</v>
      </c>
      <c r="R14" s="1">
        <f>IFERROR(VLOOKUP($A14,delixf,2,0)*(Físico!Q14),0)</f>
        <v>2269.04</v>
      </c>
      <c r="S14" s="1">
        <f>IFERROR(VLOOKUP($A14,delixf,2,0)*(Físico!R14),0)</f>
        <v>0</v>
      </c>
      <c r="T14" s="1">
        <f>IFERROR(VLOOKUP($A14,delixf,2,0)*(Físico!S14),0)</f>
        <v>0</v>
      </c>
      <c r="U14" s="1">
        <f>IFERROR(VLOOKUP($A14,delixf,2,0)*(Físico!T14),0)</f>
        <v>0</v>
      </c>
      <c r="V14" s="1">
        <f>IFERROR(VLOOKUP($A14,delixf,2,0)*(Físico!U14),0)</f>
        <v>0</v>
      </c>
      <c r="W14" s="1">
        <f>IFERROR(VLOOKUP($A14,delixf,2,0)*(Físico!V14),0)</f>
        <v>0</v>
      </c>
      <c r="X14" s="1">
        <f>IFERROR(VLOOKUP($A14,delixf,2,0)*(Físico!W14),0)</f>
        <v>0</v>
      </c>
      <c r="Y14" s="1">
        <f>IFERROR(VLOOKUP($A14,delixf,2,0)*(Físico!X14),0)</f>
        <v>0</v>
      </c>
      <c r="Z14" s="1">
        <f>IFERROR(VLOOKUP($A14,delixf,2,0)*(Físico!Y14),0)</f>
        <v>0</v>
      </c>
      <c r="AA14" s="1">
        <f>IFERROR(VLOOKUP($A14,delixf,2,0)*(Físico!Z14),0)</f>
        <v>0</v>
      </c>
      <c r="AB14" s="1">
        <f>IFERROR(VLOOKUP($A14,delixf,2,0)*(Físico!AA14),0)</f>
        <v>0</v>
      </c>
      <c r="AC14" s="1">
        <f>IFERROR(VLOOKUP($A14,delixf,2,0)*(Físico!AB14),0)</f>
        <v>0</v>
      </c>
      <c r="AD14" s="1">
        <f>IFERROR(VLOOKUP($A14,delixf,2,0)*(Físico!AC14),0)</f>
        <v>0</v>
      </c>
      <c r="AE14" s="1">
        <f>IFERROR(VLOOKUP($A14,delixf,2,0)*(Físico!AD14),0)</f>
        <v>0</v>
      </c>
      <c r="AF14" s="1">
        <f>IFERROR(VLOOKUP($A14,delixf,2,0)*(Físico!AE14),0)</f>
        <v>0</v>
      </c>
      <c r="AG14" s="1">
        <f>IFERROR(VLOOKUP($A14,delixf,2,0)*(Físico!AF14),0)</f>
        <v>0</v>
      </c>
      <c r="AH14" s="1">
        <f t="shared" si="1"/>
        <v>2269.04</v>
      </c>
    </row>
    <row r="15" spans="1:34" x14ac:dyDescent="0.25">
      <c r="A15">
        <f t="shared" si="0"/>
        <v>41603032</v>
      </c>
      <c r="B15" t="s">
        <v>46</v>
      </c>
      <c r="C15" s="1">
        <f>IFERROR(VLOOKUP($A15,delixf,2,0)*(Físico!B15),0)</f>
        <v>0</v>
      </c>
      <c r="D15" s="1">
        <f>IFERROR(VLOOKUP($A15,delixf,2,0)*(Físico!C15),0)</f>
        <v>0</v>
      </c>
      <c r="E15" s="1">
        <f>IFERROR(VLOOKUP($A15,delixf,2,0)*(Físico!D15),0)</f>
        <v>0</v>
      </c>
      <c r="F15" s="1">
        <f>IFERROR(VLOOKUP($A15,delixf,2,0)*(Físico!E15),0)</f>
        <v>0</v>
      </c>
      <c r="G15" s="1">
        <f>IFERROR(VLOOKUP($A15,delixf,2,0)*(Físico!F15),0)</f>
        <v>0</v>
      </c>
      <c r="H15" s="1">
        <f>IFERROR(VLOOKUP($A15,delixf,2,0)*(Físico!G15),0)</f>
        <v>0</v>
      </c>
      <c r="I15" s="1">
        <f>IFERROR(VLOOKUP($A15,delixf,2,0)*(Físico!H15),0)</f>
        <v>0</v>
      </c>
      <c r="J15" s="1">
        <f>IFERROR(VLOOKUP($A15,delixf,2,0)*(Físico!I15),0)</f>
        <v>0</v>
      </c>
      <c r="K15" s="1">
        <f>IFERROR(VLOOKUP($A15,delixf,2,0)*(Físico!J15),0)</f>
        <v>0</v>
      </c>
      <c r="L15" s="1">
        <f>IFERROR(VLOOKUP($A15,delixf,2,0)*(Físico!K15),0)</f>
        <v>0</v>
      </c>
      <c r="M15" s="1">
        <f>IFERROR(VLOOKUP($A15,delixf,2,0)*(Físico!L15),0)</f>
        <v>0</v>
      </c>
      <c r="N15" s="1">
        <f>IFERROR(VLOOKUP($A15,delixf,2,0)*(Físico!M15),0)</f>
        <v>0</v>
      </c>
      <c r="O15" s="1">
        <f>IFERROR(VLOOKUP($A15,delixf,2,0)*(Físico!N15),0)</f>
        <v>0</v>
      </c>
      <c r="P15" s="1">
        <f>IFERROR(VLOOKUP($A15,delixf,2,0)*(Físico!O15),0)</f>
        <v>0</v>
      </c>
      <c r="Q15" s="1">
        <f>IFERROR(VLOOKUP($A15,delixf,2,0)*(Físico!P15),0)</f>
        <v>0</v>
      </c>
      <c r="R15" s="1">
        <f>IFERROR(VLOOKUP($A15,delixf,2,0)*(Físico!Q15),0)</f>
        <v>791.49</v>
      </c>
      <c r="S15" s="1">
        <f>IFERROR(VLOOKUP($A15,delixf,2,0)*(Físico!R15),0)</f>
        <v>0</v>
      </c>
      <c r="T15" s="1">
        <f>IFERROR(VLOOKUP($A15,delixf,2,0)*(Físico!S15),0)</f>
        <v>0</v>
      </c>
      <c r="U15" s="1">
        <f>IFERROR(VLOOKUP($A15,delixf,2,0)*(Físico!T15),0)</f>
        <v>0</v>
      </c>
      <c r="V15" s="1">
        <f>IFERROR(VLOOKUP($A15,delixf,2,0)*(Físico!U15),0)</f>
        <v>0</v>
      </c>
      <c r="W15" s="1">
        <f>IFERROR(VLOOKUP($A15,delixf,2,0)*(Físico!V15),0)</f>
        <v>0</v>
      </c>
      <c r="X15" s="1">
        <f>IFERROR(VLOOKUP($A15,delixf,2,0)*(Físico!W15),0)</f>
        <v>0</v>
      </c>
      <c r="Y15" s="1">
        <f>IFERROR(VLOOKUP($A15,delixf,2,0)*(Físico!X15),0)</f>
        <v>0</v>
      </c>
      <c r="Z15" s="1">
        <f>IFERROR(VLOOKUP($A15,delixf,2,0)*(Físico!Y15),0)</f>
        <v>0</v>
      </c>
      <c r="AA15" s="1">
        <f>IFERROR(VLOOKUP($A15,delixf,2,0)*(Físico!Z15),0)</f>
        <v>0</v>
      </c>
      <c r="AB15" s="1">
        <f>IFERROR(VLOOKUP($A15,delixf,2,0)*(Físico!AA15),0)</f>
        <v>0</v>
      </c>
      <c r="AC15" s="1">
        <f>IFERROR(VLOOKUP($A15,delixf,2,0)*(Físico!AB15),0)</f>
        <v>0</v>
      </c>
      <c r="AD15" s="1">
        <f>IFERROR(VLOOKUP($A15,delixf,2,0)*(Físico!AC15),0)</f>
        <v>0</v>
      </c>
      <c r="AE15" s="1">
        <f>IFERROR(VLOOKUP($A15,delixf,2,0)*(Físico!AD15),0)</f>
        <v>0</v>
      </c>
      <c r="AF15" s="1">
        <f>IFERROR(VLOOKUP($A15,delixf,2,0)*(Físico!AE15),0)</f>
        <v>0</v>
      </c>
      <c r="AG15" s="1">
        <f>IFERROR(VLOOKUP($A15,delixf,2,0)*(Físico!AF15),0)</f>
        <v>0</v>
      </c>
      <c r="AH15" s="1">
        <f t="shared" si="1"/>
        <v>791.49</v>
      </c>
    </row>
    <row r="16" spans="1:34" x14ac:dyDescent="0.25">
      <c r="A16">
        <f t="shared" si="0"/>
        <v>41604010</v>
      </c>
      <c r="B16" t="s">
        <v>47</v>
      </c>
      <c r="C16" s="1">
        <f>IFERROR(VLOOKUP($A16,delixf,2,0)*(Físico!B16),0)</f>
        <v>0</v>
      </c>
      <c r="D16" s="1">
        <f>IFERROR(VLOOKUP($A16,delixf,2,0)*(Físico!C16),0)</f>
        <v>0</v>
      </c>
      <c r="E16" s="1">
        <f>IFERROR(VLOOKUP($A16,delixf,2,0)*(Físico!D16),0)</f>
        <v>0</v>
      </c>
      <c r="F16" s="1">
        <f>IFERROR(VLOOKUP($A16,delixf,2,0)*(Físico!E16),0)</f>
        <v>0</v>
      </c>
      <c r="G16" s="1">
        <f>IFERROR(VLOOKUP($A16,delixf,2,0)*(Físico!F16),0)</f>
        <v>0</v>
      </c>
      <c r="H16" s="1">
        <f>IFERROR(VLOOKUP($A16,delixf,2,0)*(Físico!G16),0)</f>
        <v>0</v>
      </c>
      <c r="I16" s="1">
        <f>IFERROR(VLOOKUP($A16,delixf,2,0)*(Físico!H16),0)</f>
        <v>0</v>
      </c>
      <c r="J16" s="1">
        <f>IFERROR(VLOOKUP($A16,delixf,2,0)*(Físico!I16),0)</f>
        <v>0</v>
      </c>
      <c r="K16" s="1">
        <f>IFERROR(VLOOKUP($A16,delixf,2,0)*(Físico!J16),0)</f>
        <v>0</v>
      </c>
      <c r="L16" s="1">
        <f>IFERROR(VLOOKUP($A16,delixf,2,0)*(Físico!K16),0)</f>
        <v>0</v>
      </c>
      <c r="M16" s="1">
        <f>IFERROR(VLOOKUP($A16,delixf,2,0)*(Físico!L16),0)</f>
        <v>0</v>
      </c>
      <c r="N16" s="1">
        <f>IFERROR(VLOOKUP($A16,delixf,2,0)*(Físico!M16),0)</f>
        <v>0</v>
      </c>
      <c r="O16" s="1">
        <f>IFERROR(VLOOKUP($A16,delixf,2,0)*(Físico!N16),0)</f>
        <v>0</v>
      </c>
      <c r="P16" s="1">
        <f>IFERROR(VLOOKUP($A16,delixf,2,0)*(Físico!O16),0)</f>
        <v>0</v>
      </c>
      <c r="Q16" s="1">
        <f>IFERROR(VLOOKUP($A16,delixf,2,0)*(Físico!P16),0)</f>
        <v>0</v>
      </c>
      <c r="R16" s="1">
        <f>IFERROR(VLOOKUP($A16,delixf,2,0)*(Físico!Q16),0)</f>
        <v>2125.44</v>
      </c>
      <c r="S16" s="1">
        <f>IFERROR(VLOOKUP($A16,delixf,2,0)*(Físico!R16),0)</f>
        <v>0</v>
      </c>
      <c r="T16" s="1">
        <f>IFERROR(VLOOKUP($A16,delixf,2,0)*(Físico!S16),0)</f>
        <v>0</v>
      </c>
      <c r="U16" s="1">
        <f>IFERROR(VLOOKUP($A16,delixf,2,0)*(Físico!T16),0)</f>
        <v>0</v>
      </c>
      <c r="V16" s="1">
        <f>IFERROR(VLOOKUP($A16,delixf,2,0)*(Físico!U16),0)</f>
        <v>0</v>
      </c>
      <c r="W16" s="1">
        <f>IFERROR(VLOOKUP($A16,delixf,2,0)*(Físico!V16),0)</f>
        <v>0</v>
      </c>
      <c r="X16" s="1">
        <f>IFERROR(VLOOKUP($A16,delixf,2,0)*(Físico!W16),0)</f>
        <v>0</v>
      </c>
      <c r="Y16" s="1">
        <f>IFERROR(VLOOKUP($A16,delixf,2,0)*(Físico!X16),0)</f>
        <v>0</v>
      </c>
      <c r="Z16" s="1">
        <f>IFERROR(VLOOKUP($A16,delixf,2,0)*(Físico!Y16),0)</f>
        <v>0</v>
      </c>
      <c r="AA16" s="1">
        <f>IFERROR(VLOOKUP($A16,delixf,2,0)*(Físico!Z16),0)</f>
        <v>0</v>
      </c>
      <c r="AB16" s="1">
        <f>IFERROR(VLOOKUP($A16,delixf,2,0)*(Físico!AA16),0)</f>
        <v>0</v>
      </c>
      <c r="AC16" s="1">
        <f>IFERROR(VLOOKUP($A16,delixf,2,0)*(Físico!AB16),0)</f>
        <v>0</v>
      </c>
      <c r="AD16" s="1">
        <f>IFERROR(VLOOKUP($A16,delixf,2,0)*(Físico!AC16),0)</f>
        <v>0</v>
      </c>
      <c r="AE16" s="1">
        <f>IFERROR(VLOOKUP($A16,delixf,2,0)*(Físico!AD16),0)</f>
        <v>0</v>
      </c>
      <c r="AF16" s="1">
        <f>IFERROR(VLOOKUP($A16,delixf,2,0)*(Físico!AE16),0)</f>
        <v>0</v>
      </c>
      <c r="AG16" s="1">
        <f>IFERROR(VLOOKUP($A16,delixf,2,0)*(Físico!AF16),0)</f>
        <v>0</v>
      </c>
      <c r="AH16" s="1">
        <f t="shared" si="1"/>
        <v>2125.44</v>
      </c>
    </row>
    <row r="17" spans="1:34" x14ac:dyDescent="0.25">
      <c r="A17">
        <f t="shared" si="0"/>
        <v>41606001</v>
      </c>
      <c r="B17" t="s">
        <v>48</v>
      </c>
      <c r="C17" s="1">
        <f>IFERROR(VLOOKUP($A17,delixf,2,0)*(Físico!B17),0)</f>
        <v>0</v>
      </c>
      <c r="D17" s="1">
        <f>IFERROR(VLOOKUP($A17,delixf,2,0)*(Físico!C17),0)</f>
        <v>0</v>
      </c>
      <c r="E17" s="1">
        <f>IFERROR(VLOOKUP($A17,delixf,2,0)*(Físico!D17),0)</f>
        <v>0</v>
      </c>
      <c r="F17" s="1">
        <f>IFERROR(VLOOKUP($A17,delixf,2,0)*(Físico!E17),0)</f>
        <v>0</v>
      </c>
      <c r="G17" s="1">
        <f>IFERROR(VLOOKUP($A17,delixf,2,0)*(Físico!F17),0)</f>
        <v>0</v>
      </c>
      <c r="H17" s="1">
        <f>IFERROR(VLOOKUP($A17,delixf,2,0)*(Físico!G17),0)</f>
        <v>0</v>
      </c>
      <c r="I17" s="1">
        <f>IFERROR(VLOOKUP($A17,delixf,2,0)*(Físico!H17),0)</f>
        <v>0</v>
      </c>
      <c r="J17" s="1">
        <f>IFERROR(VLOOKUP($A17,delixf,2,0)*(Físico!I17),0)</f>
        <v>0</v>
      </c>
      <c r="K17" s="1">
        <f>IFERROR(VLOOKUP($A17,delixf,2,0)*(Físico!J17),0)</f>
        <v>0</v>
      </c>
      <c r="L17" s="1">
        <f>IFERROR(VLOOKUP($A17,delixf,2,0)*(Físico!K17),0)</f>
        <v>0</v>
      </c>
      <c r="M17" s="1">
        <f>IFERROR(VLOOKUP($A17,delixf,2,0)*(Físico!L17),0)</f>
        <v>0</v>
      </c>
      <c r="N17" s="1">
        <f>IFERROR(VLOOKUP($A17,delixf,2,0)*(Físico!M17),0)</f>
        <v>0</v>
      </c>
      <c r="O17" s="1">
        <f>IFERROR(VLOOKUP($A17,delixf,2,0)*(Físico!N17),0)</f>
        <v>0</v>
      </c>
      <c r="P17" s="1">
        <f>IFERROR(VLOOKUP($A17,delixf,2,0)*(Físico!O17),0)</f>
        <v>0</v>
      </c>
      <c r="Q17" s="1">
        <f>IFERROR(VLOOKUP($A17,delixf,2,0)*(Físico!P17),0)</f>
        <v>0</v>
      </c>
      <c r="R17" s="1">
        <f>IFERROR(VLOOKUP($A17,delixf,2,0)*(Físico!Q17),0)</f>
        <v>5426.07</v>
      </c>
      <c r="S17" s="1">
        <f>IFERROR(VLOOKUP($A17,delixf,2,0)*(Físico!R17),0)</f>
        <v>0</v>
      </c>
      <c r="T17" s="1">
        <f>IFERROR(VLOOKUP($A17,delixf,2,0)*(Físico!S17),0)</f>
        <v>0</v>
      </c>
      <c r="U17" s="1">
        <f>IFERROR(VLOOKUP($A17,delixf,2,0)*(Físico!T17),0)</f>
        <v>0</v>
      </c>
      <c r="V17" s="1">
        <f>IFERROR(VLOOKUP($A17,delixf,2,0)*(Físico!U17),0)</f>
        <v>0</v>
      </c>
      <c r="W17" s="1">
        <f>IFERROR(VLOOKUP($A17,delixf,2,0)*(Físico!V17),0)</f>
        <v>0</v>
      </c>
      <c r="X17" s="1">
        <f>IFERROR(VLOOKUP($A17,delixf,2,0)*(Físico!W17),0)</f>
        <v>0</v>
      </c>
      <c r="Y17" s="1">
        <f>IFERROR(VLOOKUP($A17,delixf,2,0)*(Físico!X17),0)</f>
        <v>0</v>
      </c>
      <c r="Z17" s="1">
        <f>IFERROR(VLOOKUP($A17,delixf,2,0)*(Físico!Y17),0)</f>
        <v>0</v>
      </c>
      <c r="AA17" s="1">
        <f>IFERROR(VLOOKUP($A17,delixf,2,0)*(Físico!Z17),0)</f>
        <v>0</v>
      </c>
      <c r="AB17" s="1">
        <f>IFERROR(VLOOKUP($A17,delixf,2,0)*(Físico!AA17),0)</f>
        <v>0</v>
      </c>
      <c r="AC17" s="1">
        <f>IFERROR(VLOOKUP($A17,delixf,2,0)*(Físico!AB17),0)</f>
        <v>0</v>
      </c>
      <c r="AD17" s="1">
        <f>IFERROR(VLOOKUP($A17,delixf,2,0)*(Físico!AC17),0)</f>
        <v>0</v>
      </c>
      <c r="AE17" s="1">
        <f>IFERROR(VLOOKUP($A17,delixf,2,0)*(Físico!AD17),0)</f>
        <v>0</v>
      </c>
      <c r="AF17" s="1">
        <f>IFERROR(VLOOKUP($A17,delixf,2,0)*(Físico!AE17),0)</f>
        <v>0</v>
      </c>
      <c r="AG17" s="1">
        <f>IFERROR(VLOOKUP($A17,delixf,2,0)*(Físico!AF17),0)</f>
        <v>0</v>
      </c>
      <c r="AH17" s="1">
        <f t="shared" si="1"/>
        <v>5426.07</v>
      </c>
    </row>
    <row r="18" spans="1:34" x14ac:dyDescent="0.25">
      <c r="A18">
        <f t="shared" si="0"/>
        <v>41606002</v>
      </c>
      <c r="B18" t="s">
        <v>49</v>
      </c>
      <c r="C18" s="1">
        <f>IFERROR(VLOOKUP($A18,delixf,2,0)*(Físico!B18),0)</f>
        <v>0</v>
      </c>
      <c r="D18" s="1">
        <f>IFERROR(VLOOKUP($A18,delixf,2,0)*(Físico!C18),0)</f>
        <v>0</v>
      </c>
      <c r="E18" s="1">
        <f>IFERROR(VLOOKUP($A18,delixf,2,0)*(Físico!D18),0)</f>
        <v>0</v>
      </c>
      <c r="F18" s="1">
        <f>IFERROR(VLOOKUP($A18,delixf,2,0)*(Físico!E18),0)</f>
        <v>0</v>
      </c>
      <c r="G18" s="1">
        <f>IFERROR(VLOOKUP($A18,delixf,2,0)*(Físico!F18),0)</f>
        <v>0</v>
      </c>
      <c r="H18" s="1">
        <f>IFERROR(VLOOKUP($A18,delixf,2,0)*(Físico!G18),0)</f>
        <v>0</v>
      </c>
      <c r="I18" s="1">
        <f>IFERROR(VLOOKUP($A18,delixf,2,0)*(Físico!H18),0)</f>
        <v>0</v>
      </c>
      <c r="J18" s="1">
        <f>IFERROR(VLOOKUP($A18,delixf,2,0)*(Físico!I18),0)</f>
        <v>0</v>
      </c>
      <c r="K18" s="1">
        <f>IFERROR(VLOOKUP($A18,delixf,2,0)*(Físico!J18),0)</f>
        <v>0</v>
      </c>
      <c r="L18" s="1">
        <f>IFERROR(VLOOKUP($A18,delixf,2,0)*(Físico!K18),0)</f>
        <v>0</v>
      </c>
      <c r="M18" s="1">
        <f>IFERROR(VLOOKUP($A18,delixf,2,0)*(Físico!L18),0)</f>
        <v>0</v>
      </c>
      <c r="N18" s="1">
        <f>IFERROR(VLOOKUP($A18,delixf,2,0)*(Físico!M18),0)</f>
        <v>0</v>
      </c>
      <c r="O18" s="1">
        <f>IFERROR(VLOOKUP($A18,delixf,2,0)*(Físico!N18),0)</f>
        <v>0</v>
      </c>
      <c r="P18" s="1">
        <f>IFERROR(VLOOKUP($A18,delixf,2,0)*(Físico!O18),0)</f>
        <v>0</v>
      </c>
      <c r="Q18" s="1">
        <f>IFERROR(VLOOKUP($A18,delixf,2,0)*(Físico!P18),0)</f>
        <v>0</v>
      </c>
      <c r="R18" s="1">
        <f>IFERROR(VLOOKUP($A18,delixf,2,0)*(Físico!Q18),0)</f>
        <v>1545.1</v>
      </c>
      <c r="S18" s="1">
        <f>IFERROR(VLOOKUP($A18,delixf,2,0)*(Físico!R18),0)</f>
        <v>0</v>
      </c>
      <c r="T18" s="1">
        <f>IFERROR(VLOOKUP($A18,delixf,2,0)*(Físico!S18),0)</f>
        <v>0</v>
      </c>
      <c r="U18" s="1">
        <f>IFERROR(VLOOKUP($A18,delixf,2,0)*(Físico!T18),0)</f>
        <v>0</v>
      </c>
      <c r="V18" s="1">
        <f>IFERROR(VLOOKUP($A18,delixf,2,0)*(Físico!U18),0)</f>
        <v>0</v>
      </c>
      <c r="W18" s="1">
        <f>IFERROR(VLOOKUP($A18,delixf,2,0)*(Físico!V18),0)</f>
        <v>0</v>
      </c>
      <c r="X18" s="1">
        <f>IFERROR(VLOOKUP($A18,delixf,2,0)*(Físico!W18),0)</f>
        <v>0</v>
      </c>
      <c r="Y18" s="1">
        <f>IFERROR(VLOOKUP($A18,delixf,2,0)*(Físico!X18),0)</f>
        <v>0</v>
      </c>
      <c r="Z18" s="1">
        <f>IFERROR(VLOOKUP($A18,delixf,2,0)*(Físico!Y18),0)</f>
        <v>0</v>
      </c>
      <c r="AA18" s="1">
        <f>IFERROR(VLOOKUP($A18,delixf,2,0)*(Físico!Z18),0)</f>
        <v>0</v>
      </c>
      <c r="AB18" s="1">
        <f>IFERROR(VLOOKUP($A18,delixf,2,0)*(Físico!AA18),0)</f>
        <v>0</v>
      </c>
      <c r="AC18" s="1">
        <f>IFERROR(VLOOKUP($A18,delixf,2,0)*(Físico!AB18),0)</f>
        <v>0</v>
      </c>
      <c r="AD18" s="1">
        <f>IFERROR(VLOOKUP($A18,delixf,2,0)*(Físico!AC18),0)</f>
        <v>0</v>
      </c>
      <c r="AE18" s="1">
        <f>IFERROR(VLOOKUP($A18,delixf,2,0)*(Físico!AD18),0)</f>
        <v>0</v>
      </c>
      <c r="AF18" s="1">
        <f>IFERROR(VLOOKUP($A18,delixf,2,0)*(Físico!AE18),0)</f>
        <v>0</v>
      </c>
      <c r="AG18" s="1">
        <f>IFERROR(VLOOKUP($A18,delixf,2,0)*(Físico!AF18),0)</f>
        <v>0</v>
      </c>
      <c r="AH18" s="1">
        <f t="shared" si="1"/>
        <v>1545.1</v>
      </c>
    </row>
    <row r="19" spans="1:34" x14ac:dyDescent="0.25">
      <c r="A19">
        <f t="shared" si="0"/>
        <v>41606003</v>
      </c>
      <c r="B19" t="s">
        <v>50</v>
      </c>
      <c r="C19" s="1">
        <f>IFERROR(VLOOKUP($A19,delixf,2,0)*(Físico!B19),0)</f>
        <v>0</v>
      </c>
      <c r="D19" s="1">
        <f>IFERROR(VLOOKUP($A19,delixf,2,0)*(Físico!C19),0)</f>
        <v>0</v>
      </c>
      <c r="E19" s="1">
        <f>IFERROR(VLOOKUP($A19,delixf,2,0)*(Físico!D19),0)</f>
        <v>0</v>
      </c>
      <c r="F19" s="1">
        <f>IFERROR(VLOOKUP($A19,delixf,2,0)*(Físico!E19),0)</f>
        <v>0</v>
      </c>
      <c r="G19" s="1">
        <f>IFERROR(VLOOKUP($A19,delixf,2,0)*(Físico!F19),0)</f>
        <v>0</v>
      </c>
      <c r="H19" s="1">
        <f>IFERROR(VLOOKUP($A19,delixf,2,0)*(Físico!G19),0)</f>
        <v>0</v>
      </c>
      <c r="I19" s="1">
        <f>IFERROR(VLOOKUP($A19,delixf,2,0)*(Físico!H19),0)</f>
        <v>0</v>
      </c>
      <c r="J19" s="1">
        <f>IFERROR(VLOOKUP($A19,delixf,2,0)*(Físico!I19),0)</f>
        <v>0</v>
      </c>
      <c r="K19" s="1">
        <f>IFERROR(VLOOKUP($A19,delixf,2,0)*(Físico!J19),0)</f>
        <v>0</v>
      </c>
      <c r="L19" s="1">
        <f>IFERROR(VLOOKUP($A19,delixf,2,0)*(Físico!K19),0)</f>
        <v>0</v>
      </c>
      <c r="M19" s="1">
        <f>IFERROR(VLOOKUP($A19,delixf,2,0)*(Físico!L19),0)</f>
        <v>0</v>
      </c>
      <c r="N19" s="1">
        <f>IFERROR(VLOOKUP($A19,delixf,2,0)*(Físico!M19),0)</f>
        <v>0</v>
      </c>
      <c r="O19" s="1">
        <f>IFERROR(VLOOKUP($A19,delixf,2,0)*(Físico!N19),0)</f>
        <v>0</v>
      </c>
      <c r="P19" s="1">
        <f>IFERROR(VLOOKUP($A19,delixf,2,0)*(Físico!O19),0)</f>
        <v>0</v>
      </c>
      <c r="Q19" s="1">
        <f>IFERROR(VLOOKUP($A19,delixf,2,0)*(Físico!P19),0)</f>
        <v>0</v>
      </c>
      <c r="R19" s="1">
        <f>IFERROR(VLOOKUP($A19,delixf,2,0)*(Físico!Q19),0)</f>
        <v>1068.94</v>
      </c>
      <c r="S19" s="1">
        <f>IFERROR(VLOOKUP($A19,delixf,2,0)*(Físico!R19),0)</f>
        <v>0</v>
      </c>
      <c r="T19" s="1">
        <f>IFERROR(VLOOKUP($A19,delixf,2,0)*(Físico!S19),0)</f>
        <v>0</v>
      </c>
      <c r="U19" s="1">
        <f>IFERROR(VLOOKUP($A19,delixf,2,0)*(Físico!T19),0)</f>
        <v>0</v>
      </c>
      <c r="V19" s="1">
        <f>IFERROR(VLOOKUP($A19,delixf,2,0)*(Físico!U19),0)</f>
        <v>0</v>
      </c>
      <c r="W19" s="1">
        <f>IFERROR(VLOOKUP($A19,delixf,2,0)*(Físico!V19),0)</f>
        <v>0</v>
      </c>
      <c r="X19" s="1">
        <f>IFERROR(VLOOKUP($A19,delixf,2,0)*(Físico!W19),0)</f>
        <v>0</v>
      </c>
      <c r="Y19" s="1">
        <f>IFERROR(VLOOKUP($A19,delixf,2,0)*(Físico!X19),0)</f>
        <v>0</v>
      </c>
      <c r="Z19" s="1">
        <f>IFERROR(VLOOKUP($A19,delixf,2,0)*(Físico!Y19),0)</f>
        <v>0</v>
      </c>
      <c r="AA19" s="1">
        <f>IFERROR(VLOOKUP($A19,delixf,2,0)*(Físico!Z19),0)</f>
        <v>0</v>
      </c>
      <c r="AB19" s="1">
        <f>IFERROR(VLOOKUP($A19,delixf,2,0)*(Físico!AA19),0)</f>
        <v>0</v>
      </c>
      <c r="AC19" s="1">
        <f>IFERROR(VLOOKUP($A19,delixf,2,0)*(Físico!AB19),0)</f>
        <v>0</v>
      </c>
      <c r="AD19" s="1">
        <f>IFERROR(VLOOKUP($A19,delixf,2,0)*(Físico!AC19),0)</f>
        <v>0</v>
      </c>
      <c r="AE19" s="1">
        <f>IFERROR(VLOOKUP($A19,delixf,2,0)*(Físico!AD19),0)</f>
        <v>0</v>
      </c>
      <c r="AF19" s="1">
        <f>IFERROR(VLOOKUP($A19,delixf,2,0)*(Físico!AE19),0)</f>
        <v>0</v>
      </c>
      <c r="AG19" s="1">
        <f>IFERROR(VLOOKUP($A19,delixf,2,0)*(Físico!AF19),0)</f>
        <v>0</v>
      </c>
      <c r="AH19" s="1">
        <f t="shared" si="1"/>
        <v>1068.94</v>
      </c>
    </row>
    <row r="20" spans="1:34" x14ac:dyDescent="0.25">
      <c r="A20">
        <f t="shared" si="0"/>
        <v>41608003</v>
      </c>
      <c r="B20" t="s">
        <v>51</v>
      </c>
      <c r="C20" s="1">
        <f>IFERROR(VLOOKUP($A20,delixf,2,0)*(Físico!B20),0)</f>
        <v>0</v>
      </c>
      <c r="D20" s="1">
        <f>IFERROR(VLOOKUP($A20,delixf,2,0)*(Físico!C20),0)</f>
        <v>0</v>
      </c>
      <c r="E20" s="1">
        <f>IFERROR(VLOOKUP($A20,delixf,2,0)*(Físico!D20),0)</f>
        <v>0</v>
      </c>
      <c r="F20" s="1">
        <f>IFERROR(VLOOKUP($A20,delixf,2,0)*(Físico!E20),0)</f>
        <v>0</v>
      </c>
      <c r="G20" s="1">
        <f>IFERROR(VLOOKUP($A20,delixf,2,0)*(Físico!F20),0)</f>
        <v>0</v>
      </c>
      <c r="H20" s="1">
        <f>IFERROR(VLOOKUP($A20,delixf,2,0)*(Físico!G20),0)</f>
        <v>0</v>
      </c>
      <c r="I20" s="1">
        <f>IFERROR(VLOOKUP($A20,delixf,2,0)*(Físico!H20),0)</f>
        <v>0</v>
      </c>
      <c r="J20" s="1">
        <f>IFERROR(VLOOKUP($A20,delixf,2,0)*(Físico!I20),0)</f>
        <v>0</v>
      </c>
      <c r="K20" s="1">
        <f>IFERROR(VLOOKUP($A20,delixf,2,0)*(Físico!J20),0)</f>
        <v>0</v>
      </c>
      <c r="L20" s="1">
        <f>IFERROR(VLOOKUP($A20,delixf,2,0)*(Físico!K20),0)</f>
        <v>0</v>
      </c>
      <c r="M20" s="1">
        <f>IFERROR(VLOOKUP($A20,delixf,2,0)*(Físico!L20),0)</f>
        <v>0</v>
      </c>
      <c r="N20" s="1">
        <f>IFERROR(VLOOKUP($A20,delixf,2,0)*(Físico!M20),0)</f>
        <v>0</v>
      </c>
      <c r="O20" s="1">
        <f>IFERROR(VLOOKUP($A20,delixf,2,0)*(Físico!N20),0)</f>
        <v>0</v>
      </c>
      <c r="P20" s="1">
        <f>IFERROR(VLOOKUP($A20,delixf,2,0)*(Físico!O20),0)</f>
        <v>0</v>
      </c>
      <c r="Q20" s="1">
        <f>IFERROR(VLOOKUP($A20,delixf,2,0)*(Físico!P20),0)</f>
        <v>0</v>
      </c>
      <c r="R20" s="1">
        <f>IFERROR(VLOOKUP($A20,delixf,2,0)*(Físico!Q20),0)</f>
        <v>1980.9</v>
      </c>
      <c r="S20" s="1">
        <f>IFERROR(VLOOKUP($A20,delixf,2,0)*(Físico!R20),0)</f>
        <v>0</v>
      </c>
      <c r="T20" s="1">
        <f>IFERROR(VLOOKUP($A20,delixf,2,0)*(Físico!S20),0)</f>
        <v>0</v>
      </c>
      <c r="U20" s="1">
        <f>IFERROR(VLOOKUP($A20,delixf,2,0)*(Físico!T20),0)</f>
        <v>0</v>
      </c>
      <c r="V20" s="1">
        <f>IFERROR(VLOOKUP($A20,delixf,2,0)*(Físico!U20),0)</f>
        <v>0</v>
      </c>
      <c r="W20" s="1">
        <f>IFERROR(VLOOKUP($A20,delixf,2,0)*(Físico!V20),0)</f>
        <v>0</v>
      </c>
      <c r="X20" s="1">
        <f>IFERROR(VLOOKUP($A20,delixf,2,0)*(Físico!W20),0)</f>
        <v>0</v>
      </c>
      <c r="Y20" s="1">
        <f>IFERROR(VLOOKUP($A20,delixf,2,0)*(Físico!X20),0)</f>
        <v>0</v>
      </c>
      <c r="Z20" s="1">
        <f>IFERROR(VLOOKUP($A20,delixf,2,0)*(Físico!Y20),0)</f>
        <v>0</v>
      </c>
      <c r="AA20" s="1">
        <f>IFERROR(VLOOKUP($A20,delixf,2,0)*(Físico!Z20),0)</f>
        <v>0</v>
      </c>
      <c r="AB20" s="1">
        <f>IFERROR(VLOOKUP($A20,delixf,2,0)*(Físico!AA20),0)</f>
        <v>0</v>
      </c>
      <c r="AC20" s="1">
        <f>IFERROR(VLOOKUP($A20,delixf,2,0)*(Físico!AB20),0)</f>
        <v>0</v>
      </c>
      <c r="AD20" s="1">
        <f>IFERROR(VLOOKUP($A20,delixf,2,0)*(Físico!AC20),0)</f>
        <v>0</v>
      </c>
      <c r="AE20" s="1">
        <f>IFERROR(VLOOKUP($A20,delixf,2,0)*(Físico!AD20),0)</f>
        <v>0</v>
      </c>
      <c r="AF20" s="1">
        <f>IFERROR(VLOOKUP($A20,delixf,2,0)*(Físico!AE20),0)</f>
        <v>0</v>
      </c>
      <c r="AG20" s="1">
        <f>IFERROR(VLOOKUP($A20,delixf,2,0)*(Físico!AF20),0)</f>
        <v>0</v>
      </c>
      <c r="AH20" s="1">
        <f t="shared" si="1"/>
        <v>1980.9</v>
      </c>
    </row>
    <row r="21" spans="1:34" x14ac:dyDescent="0.25">
      <c r="A21">
        <f t="shared" si="0"/>
        <v>41608008</v>
      </c>
      <c r="B21" t="s">
        <v>52</v>
      </c>
      <c r="C21" s="1">
        <f>IFERROR(VLOOKUP($A21,delixf,2,0)*(Físico!B21),0)</f>
        <v>0</v>
      </c>
      <c r="D21" s="1">
        <f>IFERROR(VLOOKUP($A21,delixf,2,0)*(Físico!C21),0)</f>
        <v>0</v>
      </c>
      <c r="E21" s="1">
        <f>IFERROR(VLOOKUP($A21,delixf,2,0)*(Físico!D21),0)</f>
        <v>0</v>
      </c>
      <c r="F21" s="1">
        <f>IFERROR(VLOOKUP($A21,delixf,2,0)*(Físico!E21),0)</f>
        <v>0</v>
      </c>
      <c r="G21" s="1">
        <f>IFERROR(VLOOKUP($A21,delixf,2,0)*(Físico!F21),0)</f>
        <v>0</v>
      </c>
      <c r="H21" s="1">
        <f>IFERROR(VLOOKUP($A21,delixf,2,0)*(Físico!G21),0)</f>
        <v>0</v>
      </c>
      <c r="I21" s="1">
        <f>IFERROR(VLOOKUP($A21,delixf,2,0)*(Físico!H21),0)</f>
        <v>0</v>
      </c>
      <c r="J21" s="1">
        <f>IFERROR(VLOOKUP($A21,delixf,2,0)*(Físico!I21),0)</f>
        <v>0</v>
      </c>
      <c r="K21" s="1">
        <f>IFERROR(VLOOKUP($A21,delixf,2,0)*(Físico!J21),0)</f>
        <v>0</v>
      </c>
      <c r="L21" s="1">
        <f>IFERROR(VLOOKUP($A21,delixf,2,0)*(Físico!K21),0)</f>
        <v>0</v>
      </c>
      <c r="M21" s="1">
        <f>IFERROR(VLOOKUP($A21,delixf,2,0)*(Físico!L21),0)</f>
        <v>0</v>
      </c>
      <c r="N21" s="1">
        <f>IFERROR(VLOOKUP($A21,delixf,2,0)*(Físico!M21),0)</f>
        <v>0</v>
      </c>
      <c r="O21" s="1">
        <f>IFERROR(VLOOKUP($A21,delixf,2,0)*(Físico!N21),0)</f>
        <v>0</v>
      </c>
      <c r="P21" s="1">
        <f>IFERROR(VLOOKUP($A21,delixf,2,0)*(Físico!O21),0)</f>
        <v>0</v>
      </c>
      <c r="Q21" s="1">
        <f>IFERROR(VLOOKUP($A21,delixf,2,0)*(Físico!P21),0)</f>
        <v>0</v>
      </c>
      <c r="R21" s="1">
        <f>IFERROR(VLOOKUP($A21,delixf,2,0)*(Físico!Q21),0)</f>
        <v>0</v>
      </c>
      <c r="S21" s="1">
        <f>IFERROR(VLOOKUP($A21,delixf,2,0)*(Físico!R21),0)</f>
        <v>0</v>
      </c>
      <c r="T21" s="1">
        <f>IFERROR(VLOOKUP($A21,delixf,2,0)*(Físico!S21),0)</f>
        <v>0</v>
      </c>
      <c r="U21" s="1">
        <f>IFERROR(VLOOKUP($A21,delixf,2,0)*(Físico!T21),0)</f>
        <v>0</v>
      </c>
      <c r="V21" s="1">
        <f>IFERROR(VLOOKUP($A21,delixf,2,0)*(Físico!U21),0)</f>
        <v>0</v>
      </c>
      <c r="W21" s="1">
        <f>IFERROR(VLOOKUP($A21,delixf,2,0)*(Físico!V21),0)</f>
        <v>13436.16</v>
      </c>
      <c r="X21" s="1">
        <f>IFERROR(VLOOKUP($A21,delixf,2,0)*(Físico!W21),0)</f>
        <v>0</v>
      </c>
      <c r="Y21" s="1">
        <f>IFERROR(VLOOKUP($A21,delixf,2,0)*(Físico!X21),0)</f>
        <v>0</v>
      </c>
      <c r="Z21" s="1">
        <f>IFERROR(VLOOKUP($A21,delixf,2,0)*(Físico!Y21),0)</f>
        <v>0</v>
      </c>
      <c r="AA21" s="1">
        <f>IFERROR(VLOOKUP($A21,delixf,2,0)*(Físico!Z21),0)</f>
        <v>0</v>
      </c>
      <c r="AB21" s="1">
        <f>IFERROR(VLOOKUP($A21,delixf,2,0)*(Físico!AA21),0)</f>
        <v>0</v>
      </c>
      <c r="AC21" s="1">
        <f>IFERROR(VLOOKUP($A21,delixf,2,0)*(Físico!AB21),0)</f>
        <v>0</v>
      </c>
      <c r="AD21" s="1">
        <f>IFERROR(VLOOKUP($A21,delixf,2,0)*(Físico!AC21),0)</f>
        <v>0</v>
      </c>
      <c r="AE21" s="1">
        <f>IFERROR(VLOOKUP($A21,delixf,2,0)*(Físico!AD21),0)</f>
        <v>0</v>
      </c>
      <c r="AF21" s="1">
        <f>IFERROR(VLOOKUP($A21,delixf,2,0)*(Físico!AE21),0)</f>
        <v>0</v>
      </c>
      <c r="AG21" s="1">
        <f>IFERROR(VLOOKUP($A21,delixf,2,0)*(Físico!AF21),0)</f>
        <v>0</v>
      </c>
      <c r="AH21" s="1">
        <f t="shared" si="1"/>
        <v>13436.16</v>
      </c>
    </row>
    <row r="22" spans="1:34" x14ac:dyDescent="0.25">
      <c r="A22">
        <f t="shared" si="0"/>
        <v>41608012</v>
      </c>
      <c r="B22" t="s">
        <v>53</v>
      </c>
      <c r="C22" s="1">
        <f>IFERROR(VLOOKUP($A22,delixf,2,0)*(Físico!B22),0)</f>
        <v>0</v>
      </c>
      <c r="D22" s="1">
        <f>IFERROR(VLOOKUP($A22,delixf,2,0)*(Físico!C22),0)</f>
        <v>0</v>
      </c>
      <c r="E22" s="1">
        <f>IFERROR(VLOOKUP($A22,delixf,2,0)*(Físico!D22),0)</f>
        <v>0</v>
      </c>
      <c r="F22" s="1">
        <f>IFERROR(VLOOKUP($A22,delixf,2,0)*(Físico!E22),0)</f>
        <v>0</v>
      </c>
      <c r="G22" s="1">
        <f>IFERROR(VLOOKUP($A22,delixf,2,0)*(Físico!F22),0)</f>
        <v>0</v>
      </c>
      <c r="H22" s="1">
        <f>IFERROR(VLOOKUP($A22,delixf,2,0)*(Físico!G22),0)</f>
        <v>0</v>
      </c>
      <c r="I22" s="1">
        <f>IFERROR(VLOOKUP($A22,delixf,2,0)*(Físico!H22),0)</f>
        <v>0</v>
      </c>
      <c r="J22" s="1">
        <f>IFERROR(VLOOKUP($A22,delixf,2,0)*(Físico!I22),0)</f>
        <v>0</v>
      </c>
      <c r="K22" s="1">
        <f>IFERROR(VLOOKUP($A22,delixf,2,0)*(Físico!J22),0)</f>
        <v>0</v>
      </c>
      <c r="L22" s="1">
        <f>IFERROR(VLOOKUP($A22,delixf,2,0)*(Físico!K22),0)</f>
        <v>0</v>
      </c>
      <c r="M22" s="1">
        <f>IFERROR(VLOOKUP($A22,delixf,2,0)*(Físico!L22),0)</f>
        <v>0</v>
      </c>
      <c r="N22" s="1">
        <f>IFERROR(VLOOKUP($A22,delixf,2,0)*(Físico!M22),0)</f>
        <v>0</v>
      </c>
      <c r="O22" s="1">
        <f>IFERROR(VLOOKUP($A22,delixf,2,0)*(Físico!N22),0)</f>
        <v>0</v>
      </c>
      <c r="P22" s="1">
        <f>IFERROR(VLOOKUP($A22,delixf,2,0)*(Físico!O22),0)</f>
        <v>0</v>
      </c>
      <c r="Q22" s="1">
        <f>IFERROR(VLOOKUP($A22,delixf,2,0)*(Físico!P22),0)</f>
        <v>0</v>
      </c>
      <c r="R22" s="1">
        <f>IFERROR(VLOOKUP($A22,delixf,2,0)*(Físico!Q22),0)</f>
        <v>3395.16</v>
      </c>
      <c r="S22" s="1">
        <f>IFERROR(VLOOKUP($A22,delixf,2,0)*(Físico!R22),0)</f>
        <v>0</v>
      </c>
      <c r="T22" s="1">
        <f>IFERROR(VLOOKUP($A22,delixf,2,0)*(Físico!S22),0)</f>
        <v>0</v>
      </c>
      <c r="U22" s="1">
        <f>IFERROR(VLOOKUP($A22,delixf,2,0)*(Físico!T22),0)</f>
        <v>0</v>
      </c>
      <c r="V22" s="1">
        <f>IFERROR(VLOOKUP($A22,delixf,2,0)*(Físico!U22),0)</f>
        <v>0</v>
      </c>
      <c r="W22" s="1">
        <f>IFERROR(VLOOKUP($A22,delixf,2,0)*(Físico!V22),0)</f>
        <v>0</v>
      </c>
      <c r="X22" s="1">
        <f>IFERROR(VLOOKUP($A22,delixf,2,0)*(Físico!W22),0)</f>
        <v>0</v>
      </c>
      <c r="Y22" s="1">
        <f>IFERROR(VLOOKUP($A22,delixf,2,0)*(Físico!X22),0)</f>
        <v>0</v>
      </c>
      <c r="Z22" s="1">
        <f>IFERROR(VLOOKUP($A22,delixf,2,0)*(Físico!Y22),0)</f>
        <v>0</v>
      </c>
      <c r="AA22" s="1">
        <f>IFERROR(VLOOKUP($A22,delixf,2,0)*(Físico!Z22),0)</f>
        <v>0</v>
      </c>
      <c r="AB22" s="1">
        <f>IFERROR(VLOOKUP($A22,delixf,2,0)*(Físico!AA22),0)</f>
        <v>0</v>
      </c>
      <c r="AC22" s="1">
        <f>IFERROR(VLOOKUP($A22,delixf,2,0)*(Físico!AB22),0)</f>
        <v>0</v>
      </c>
      <c r="AD22" s="1">
        <f>IFERROR(VLOOKUP($A22,delixf,2,0)*(Físico!AC22),0)</f>
        <v>0</v>
      </c>
      <c r="AE22" s="1">
        <f>IFERROR(VLOOKUP($A22,delixf,2,0)*(Físico!AD22),0)</f>
        <v>0</v>
      </c>
      <c r="AF22" s="1">
        <f>IFERROR(VLOOKUP($A22,delixf,2,0)*(Físico!AE22),0)</f>
        <v>0</v>
      </c>
      <c r="AG22" s="1">
        <f>IFERROR(VLOOKUP($A22,delixf,2,0)*(Físico!AF22),0)</f>
        <v>0</v>
      </c>
      <c r="AH22" s="1">
        <f t="shared" si="1"/>
        <v>3395.16</v>
      </c>
    </row>
    <row r="23" spans="1:34" x14ac:dyDescent="0.25">
      <c r="A23">
        <f t="shared" si="0"/>
        <v>41611008</v>
      </c>
      <c r="B23" t="s">
        <v>54</v>
      </c>
      <c r="C23" s="1">
        <f>IFERROR(VLOOKUP($A23,delixf,2,0)*(Físico!B23),0)</f>
        <v>0</v>
      </c>
      <c r="D23" s="1">
        <f>IFERROR(VLOOKUP($A23,delixf,2,0)*(Físico!C23),0)</f>
        <v>0</v>
      </c>
      <c r="E23" s="1">
        <f>IFERROR(VLOOKUP($A23,delixf,2,0)*(Físico!D23),0)</f>
        <v>0</v>
      </c>
      <c r="F23" s="1">
        <f>IFERROR(VLOOKUP($A23,delixf,2,0)*(Físico!E23),0)</f>
        <v>0</v>
      </c>
      <c r="G23" s="1">
        <f>IFERROR(VLOOKUP($A23,delixf,2,0)*(Físico!F23),0)</f>
        <v>0</v>
      </c>
      <c r="H23" s="1">
        <f>IFERROR(VLOOKUP($A23,delixf,2,0)*(Físico!G23),0)</f>
        <v>0</v>
      </c>
      <c r="I23" s="1">
        <f>IFERROR(VLOOKUP($A23,delixf,2,0)*(Físico!H23),0)</f>
        <v>0</v>
      </c>
      <c r="J23" s="1">
        <f>IFERROR(VLOOKUP($A23,delixf,2,0)*(Físico!I23),0)</f>
        <v>0</v>
      </c>
      <c r="K23" s="1">
        <f>IFERROR(VLOOKUP($A23,delixf,2,0)*(Físico!J23),0)</f>
        <v>0</v>
      </c>
      <c r="L23" s="1">
        <f>IFERROR(VLOOKUP($A23,delixf,2,0)*(Físico!K23),0)</f>
        <v>0</v>
      </c>
      <c r="M23" s="1">
        <f>IFERROR(VLOOKUP($A23,delixf,2,0)*(Físico!L23),0)</f>
        <v>0</v>
      </c>
      <c r="N23" s="1">
        <f>IFERROR(VLOOKUP($A23,delixf,2,0)*(Físico!M23),0)</f>
        <v>0</v>
      </c>
      <c r="O23" s="1">
        <f>IFERROR(VLOOKUP($A23,delixf,2,0)*(Físico!N23),0)</f>
        <v>0</v>
      </c>
      <c r="P23" s="1">
        <f>IFERROR(VLOOKUP($A23,delixf,2,0)*(Físico!O23),0)</f>
        <v>0</v>
      </c>
      <c r="Q23" s="1">
        <f>IFERROR(VLOOKUP($A23,delixf,2,0)*(Físico!P23),0)</f>
        <v>0</v>
      </c>
      <c r="R23" s="1">
        <f>IFERROR(VLOOKUP($A23,delixf,2,0)*(Físico!Q23),0)</f>
        <v>0</v>
      </c>
      <c r="S23" s="1">
        <f>IFERROR(VLOOKUP($A23,delixf,2,0)*(Físico!R23),0)</f>
        <v>0</v>
      </c>
      <c r="T23" s="1">
        <f>IFERROR(VLOOKUP($A23,delixf,2,0)*(Físico!S23),0)</f>
        <v>0</v>
      </c>
      <c r="U23" s="1">
        <f>IFERROR(VLOOKUP($A23,delixf,2,0)*(Físico!T23),0)</f>
        <v>0</v>
      </c>
      <c r="V23" s="1">
        <f>IFERROR(VLOOKUP($A23,delixf,2,0)*(Físico!U23),0)</f>
        <v>0</v>
      </c>
      <c r="W23" s="1">
        <f>IFERROR(VLOOKUP($A23,delixf,2,0)*(Físico!V23),0)</f>
        <v>4186.6400000000003</v>
      </c>
      <c r="X23" s="1">
        <f>IFERROR(VLOOKUP($A23,delixf,2,0)*(Físico!W23),0)</f>
        <v>0</v>
      </c>
      <c r="Y23" s="1">
        <f>IFERROR(VLOOKUP($A23,delixf,2,0)*(Físico!X23),0)</f>
        <v>0</v>
      </c>
      <c r="Z23" s="1">
        <f>IFERROR(VLOOKUP($A23,delixf,2,0)*(Físico!Y23),0)</f>
        <v>0</v>
      </c>
      <c r="AA23" s="1">
        <f>IFERROR(VLOOKUP($A23,delixf,2,0)*(Físico!Z23),0)</f>
        <v>0</v>
      </c>
      <c r="AB23" s="1">
        <f>IFERROR(VLOOKUP($A23,delixf,2,0)*(Físico!AA23),0)</f>
        <v>0</v>
      </c>
      <c r="AC23" s="1">
        <f>IFERROR(VLOOKUP($A23,delixf,2,0)*(Físico!AB23),0)</f>
        <v>0</v>
      </c>
      <c r="AD23" s="1">
        <f>IFERROR(VLOOKUP($A23,delixf,2,0)*(Físico!AC23),0)</f>
        <v>0</v>
      </c>
      <c r="AE23" s="1">
        <f>IFERROR(VLOOKUP($A23,delixf,2,0)*(Físico!AD23),0)</f>
        <v>0</v>
      </c>
      <c r="AF23" s="1">
        <f>IFERROR(VLOOKUP($A23,delixf,2,0)*(Físico!AE23),0)</f>
        <v>0</v>
      </c>
      <c r="AG23" s="1">
        <f>IFERROR(VLOOKUP($A23,delixf,2,0)*(Físico!AF23),0)</f>
        <v>0</v>
      </c>
      <c r="AH23" s="1">
        <f t="shared" si="1"/>
        <v>4186.6400000000003</v>
      </c>
    </row>
    <row r="24" spans="1:34" x14ac:dyDescent="0.25">
      <c r="A24">
        <f t="shared" si="0"/>
        <v>41612002</v>
      </c>
      <c r="B24" t="s">
        <v>55</v>
      </c>
      <c r="C24" s="1">
        <f>IFERROR(VLOOKUP($A24,delixf,2,0)*(Físico!B24),0)</f>
        <v>0</v>
      </c>
      <c r="D24" s="1">
        <f>IFERROR(VLOOKUP($A24,delixf,2,0)*(Físico!C24),0)</f>
        <v>0</v>
      </c>
      <c r="E24" s="1">
        <f>IFERROR(VLOOKUP($A24,delixf,2,0)*(Físico!D24),0)</f>
        <v>0</v>
      </c>
      <c r="F24" s="1">
        <f>IFERROR(VLOOKUP($A24,delixf,2,0)*(Físico!E24),0)</f>
        <v>0</v>
      </c>
      <c r="G24" s="1">
        <f>IFERROR(VLOOKUP($A24,delixf,2,0)*(Físico!F24),0)</f>
        <v>0</v>
      </c>
      <c r="H24" s="1">
        <f>IFERROR(VLOOKUP($A24,delixf,2,0)*(Físico!G24),0)</f>
        <v>0</v>
      </c>
      <c r="I24" s="1">
        <f>IFERROR(VLOOKUP($A24,delixf,2,0)*(Físico!H24),0)</f>
        <v>0</v>
      </c>
      <c r="J24" s="1">
        <f>IFERROR(VLOOKUP($A24,delixf,2,0)*(Físico!I24),0)</f>
        <v>0</v>
      </c>
      <c r="K24" s="1">
        <f>IFERROR(VLOOKUP($A24,delixf,2,0)*(Físico!J24),0)</f>
        <v>0</v>
      </c>
      <c r="L24" s="1">
        <f>IFERROR(VLOOKUP($A24,delixf,2,0)*(Físico!K24),0)</f>
        <v>0</v>
      </c>
      <c r="M24" s="1">
        <f>IFERROR(VLOOKUP($A24,delixf,2,0)*(Físico!L24),0)</f>
        <v>0</v>
      </c>
      <c r="N24" s="1">
        <f>IFERROR(VLOOKUP($A24,delixf,2,0)*(Físico!M24),0)</f>
        <v>0</v>
      </c>
      <c r="O24" s="1">
        <f>IFERROR(VLOOKUP($A24,delixf,2,0)*(Físico!N24),0)</f>
        <v>0</v>
      </c>
      <c r="P24" s="1">
        <f>IFERROR(VLOOKUP($A24,delixf,2,0)*(Físico!O24),0)</f>
        <v>0</v>
      </c>
      <c r="Q24" s="1">
        <f>IFERROR(VLOOKUP($A24,delixf,2,0)*(Físico!P24),0)</f>
        <v>0</v>
      </c>
      <c r="R24" s="1">
        <f>IFERROR(VLOOKUP($A24,delixf,2,0)*(Físico!Q24),0)</f>
        <v>4925.7</v>
      </c>
      <c r="S24" s="1">
        <f>IFERROR(VLOOKUP($A24,delixf,2,0)*(Físico!R24),0)</f>
        <v>0</v>
      </c>
      <c r="T24" s="1">
        <f>IFERROR(VLOOKUP($A24,delixf,2,0)*(Físico!S24),0)</f>
        <v>0</v>
      </c>
      <c r="U24" s="1">
        <f>IFERROR(VLOOKUP($A24,delixf,2,0)*(Físico!T24),0)</f>
        <v>0</v>
      </c>
      <c r="V24" s="1">
        <f>IFERROR(VLOOKUP($A24,delixf,2,0)*(Físico!U24),0)</f>
        <v>0</v>
      </c>
      <c r="W24" s="1">
        <f>IFERROR(VLOOKUP($A24,delixf,2,0)*(Físico!V24),0)</f>
        <v>0</v>
      </c>
      <c r="X24" s="1">
        <f>IFERROR(VLOOKUP($A24,delixf,2,0)*(Físico!W24),0)</f>
        <v>0</v>
      </c>
      <c r="Y24" s="1">
        <f>IFERROR(VLOOKUP($A24,delixf,2,0)*(Físico!X24),0)</f>
        <v>0</v>
      </c>
      <c r="Z24" s="1">
        <f>IFERROR(VLOOKUP($A24,delixf,2,0)*(Físico!Y24),0)</f>
        <v>0</v>
      </c>
      <c r="AA24" s="1">
        <f>IFERROR(VLOOKUP($A24,delixf,2,0)*(Físico!Z24),0)</f>
        <v>0</v>
      </c>
      <c r="AB24" s="1">
        <f>IFERROR(VLOOKUP($A24,delixf,2,0)*(Físico!AA24),0)</f>
        <v>0</v>
      </c>
      <c r="AC24" s="1">
        <f>IFERROR(VLOOKUP($A24,delixf,2,0)*(Físico!AB24),0)</f>
        <v>0</v>
      </c>
      <c r="AD24" s="1">
        <f>IFERROR(VLOOKUP($A24,delixf,2,0)*(Físico!AC24),0)</f>
        <v>0</v>
      </c>
      <c r="AE24" s="1">
        <f>IFERROR(VLOOKUP($A24,delixf,2,0)*(Físico!AD24),0)</f>
        <v>0</v>
      </c>
      <c r="AF24" s="1">
        <f>IFERROR(VLOOKUP($A24,delixf,2,0)*(Físico!AE24),0)</f>
        <v>0</v>
      </c>
      <c r="AG24" s="1">
        <f>IFERROR(VLOOKUP($A24,delixf,2,0)*(Físico!AF24),0)</f>
        <v>0</v>
      </c>
      <c r="AH24" s="1">
        <f t="shared" si="1"/>
        <v>4925.7</v>
      </c>
    </row>
    <row r="25" spans="1:34" x14ac:dyDescent="0.25">
      <c r="A25">
        <f t="shared" si="0"/>
        <v>41612003</v>
      </c>
      <c r="B25" t="s">
        <v>56</v>
      </c>
      <c r="C25" s="1">
        <f>IFERROR(VLOOKUP($A25,delixf,2,0)*(Físico!B25),0)</f>
        <v>0</v>
      </c>
      <c r="D25" s="1">
        <f>IFERROR(VLOOKUP($A25,delixf,2,0)*(Físico!C25),0)</f>
        <v>0</v>
      </c>
      <c r="E25" s="1">
        <f>IFERROR(VLOOKUP($A25,delixf,2,0)*(Físico!D25),0)</f>
        <v>0</v>
      </c>
      <c r="F25" s="1">
        <f>IFERROR(VLOOKUP($A25,delixf,2,0)*(Físico!E25),0)</f>
        <v>0</v>
      </c>
      <c r="G25" s="1">
        <f>IFERROR(VLOOKUP($A25,delixf,2,0)*(Físico!F25),0)</f>
        <v>0</v>
      </c>
      <c r="H25" s="1">
        <f>IFERROR(VLOOKUP($A25,delixf,2,0)*(Físico!G25),0)</f>
        <v>0</v>
      </c>
      <c r="I25" s="1">
        <f>IFERROR(VLOOKUP($A25,delixf,2,0)*(Físico!H25),0)</f>
        <v>0</v>
      </c>
      <c r="J25" s="1">
        <f>IFERROR(VLOOKUP($A25,delixf,2,0)*(Físico!I25),0)</f>
        <v>0</v>
      </c>
      <c r="K25" s="1">
        <f>IFERROR(VLOOKUP($A25,delixf,2,0)*(Físico!J25),0)</f>
        <v>0</v>
      </c>
      <c r="L25" s="1">
        <f>IFERROR(VLOOKUP($A25,delixf,2,0)*(Físico!K25),0)</f>
        <v>0</v>
      </c>
      <c r="M25" s="1">
        <f>IFERROR(VLOOKUP($A25,delixf,2,0)*(Físico!L25),0)</f>
        <v>0</v>
      </c>
      <c r="N25" s="1">
        <f>IFERROR(VLOOKUP($A25,delixf,2,0)*(Físico!M25),0)</f>
        <v>0</v>
      </c>
      <c r="O25" s="1">
        <f>IFERROR(VLOOKUP($A25,delixf,2,0)*(Físico!N25),0)</f>
        <v>0</v>
      </c>
      <c r="P25" s="1">
        <f>IFERROR(VLOOKUP($A25,delixf,2,0)*(Físico!O25),0)</f>
        <v>0</v>
      </c>
      <c r="Q25" s="1">
        <f>IFERROR(VLOOKUP($A25,delixf,2,0)*(Físico!P25),0)</f>
        <v>0</v>
      </c>
      <c r="R25" s="1">
        <f>IFERROR(VLOOKUP($A25,delixf,2,0)*(Físico!Q25),0)</f>
        <v>2045.07</v>
      </c>
      <c r="S25" s="1">
        <f>IFERROR(VLOOKUP($A25,delixf,2,0)*(Físico!R25),0)</f>
        <v>0</v>
      </c>
      <c r="T25" s="1">
        <f>IFERROR(VLOOKUP($A25,delixf,2,0)*(Físico!S25),0)</f>
        <v>0</v>
      </c>
      <c r="U25" s="1">
        <f>IFERROR(VLOOKUP($A25,delixf,2,0)*(Físico!T25),0)</f>
        <v>0</v>
      </c>
      <c r="V25" s="1">
        <f>IFERROR(VLOOKUP($A25,delixf,2,0)*(Físico!U25),0)</f>
        <v>0</v>
      </c>
      <c r="W25" s="1">
        <f>IFERROR(VLOOKUP($A25,delixf,2,0)*(Físico!V25),0)</f>
        <v>0</v>
      </c>
      <c r="X25" s="1">
        <f>IFERROR(VLOOKUP($A25,delixf,2,0)*(Físico!W25),0)</f>
        <v>0</v>
      </c>
      <c r="Y25" s="1">
        <f>IFERROR(VLOOKUP($A25,delixf,2,0)*(Físico!X25),0)</f>
        <v>0</v>
      </c>
      <c r="Z25" s="1">
        <f>IFERROR(VLOOKUP($A25,delixf,2,0)*(Físico!Y25),0)</f>
        <v>0</v>
      </c>
      <c r="AA25" s="1">
        <f>IFERROR(VLOOKUP($A25,delixf,2,0)*(Físico!Z25),0)</f>
        <v>0</v>
      </c>
      <c r="AB25" s="1">
        <f>IFERROR(VLOOKUP($A25,delixf,2,0)*(Físico!AA25),0)</f>
        <v>0</v>
      </c>
      <c r="AC25" s="1">
        <f>IFERROR(VLOOKUP($A25,delixf,2,0)*(Físico!AB25),0)</f>
        <v>0</v>
      </c>
      <c r="AD25" s="1">
        <f>IFERROR(VLOOKUP($A25,delixf,2,0)*(Físico!AC25),0)</f>
        <v>0</v>
      </c>
      <c r="AE25" s="1">
        <f>IFERROR(VLOOKUP($A25,delixf,2,0)*(Físico!AD25),0)</f>
        <v>0</v>
      </c>
      <c r="AF25" s="1">
        <f>IFERROR(VLOOKUP($A25,delixf,2,0)*(Físico!AE25),0)</f>
        <v>0</v>
      </c>
      <c r="AG25" s="1">
        <f>IFERROR(VLOOKUP($A25,delixf,2,0)*(Físico!AF25),0)</f>
        <v>0</v>
      </c>
      <c r="AH25" s="1">
        <f t="shared" si="1"/>
        <v>2045.07</v>
      </c>
    </row>
    <row r="26" spans="1:34" x14ac:dyDescent="0.25">
      <c r="A26">
        <f t="shared" si="0"/>
        <v>41612005</v>
      </c>
      <c r="B26" t="s">
        <v>57</v>
      </c>
      <c r="C26" s="1">
        <f>IFERROR(VLOOKUP($A26,delixf,2,0)*(Físico!B26),0)</f>
        <v>0</v>
      </c>
      <c r="D26" s="1">
        <f>IFERROR(VLOOKUP($A26,delixf,2,0)*(Físico!C26),0)</f>
        <v>0</v>
      </c>
      <c r="E26" s="1">
        <f>IFERROR(VLOOKUP($A26,delixf,2,0)*(Físico!D26),0)</f>
        <v>0</v>
      </c>
      <c r="F26" s="1">
        <f>IFERROR(VLOOKUP($A26,delixf,2,0)*(Físico!E26),0)</f>
        <v>0</v>
      </c>
      <c r="G26" s="1">
        <f>IFERROR(VLOOKUP($A26,delixf,2,0)*(Físico!F26),0)</f>
        <v>0</v>
      </c>
      <c r="H26" s="1">
        <f>IFERROR(VLOOKUP($A26,delixf,2,0)*(Físico!G26),0)</f>
        <v>0</v>
      </c>
      <c r="I26" s="1">
        <f>IFERROR(VLOOKUP($A26,delixf,2,0)*(Físico!H26),0)</f>
        <v>0</v>
      </c>
      <c r="J26" s="1">
        <f>IFERROR(VLOOKUP($A26,delixf,2,0)*(Físico!I26),0)</f>
        <v>0</v>
      </c>
      <c r="K26" s="1">
        <f>IFERROR(VLOOKUP($A26,delixf,2,0)*(Físico!J26),0)</f>
        <v>0</v>
      </c>
      <c r="L26" s="1">
        <f>IFERROR(VLOOKUP($A26,delixf,2,0)*(Físico!K26),0)</f>
        <v>0</v>
      </c>
      <c r="M26" s="1">
        <f>IFERROR(VLOOKUP($A26,delixf,2,0)*(Físico!L26),0)</f>
        <v>0</v>
      </c>
      <c r="N26" s="1">
        <f>IFERROR(VLOOKUP($A26,delixf,2,0)*(Físico!M26),0)</f>
        <v>0</v>
      </c>
      <c r="O26" s="1">
        <f>IFERROR(VLOOKUP($A26,delixf,2,0)*(Físico!N26),0)</f>
        <v>0</v>
      </c>
      <c r="P26" s="1">
        <f>IFERROR(VLOOKUP($A26,delixf,2,0)*(Físico!O26),0)</f>
        <v>0</v>
      </c>
      <c r="Q26" s="1">
        <f>IFERROR(VLOOKUP($A26,delixf,2,0)*(Físico!P26),0)</f>
        <v>0</v>
      </c>
      <c r="R26" s="1">
        <f>IFERROR(VLOOKUP($A26,delixf,2,0)*(Físico!Q26),0)</f>
        <v>0</v>
      </c>
      <c r="S26" s="1">
        <f>IFERROR(VLOOKUP($A26,delixf,2,0)*(Físico!R26),0)</f>
        <v>0</v>
      </c>
      <c r="T26" s="1">
        <f>IFERROR(VLOOKUP($A26,delixf,2,0)*(Físico!S26),0)</f>
        <v>0</v>
      </c>
      <c r="U26" s="1">
        <f>IFERROR(VLOOKUP($A26,delixf,2,0)*(Físico!T26),0)</f>
        <v>0</v>
      </c>
      <c r="V26" s="1">
        <f>IFERROR(VLOOKUP($A26,delixf,2,0)*(Físico!U26),0)</f>
        <v>0</v>
      </c>
      <c r="W26" s="1">
        <f>IFERROR(VLOOKUP($A26,delixf,2,0)*(Físico!V26),0)</f>
        <v>1913.83</v>
      </c>
      <c r="X26" s="1">
        <f>IFERROR(VLOOKUP($A26,delixf,2,0)*(Físico!W26),0)</f>
        <v>0</v>
      </c>
      <c r="Y26" s="1">
        <f>IFERROR(VLOOKUP($A26,delixf,2,0)*(Físico!X26),0)</f>
        <v>0</v>
      </c>
      <c r="Z26" s="1">
        <f>IFERROR(VLOOKUP($A26,delixf,2,0)*(Físico!Y26),0)</f>
        <v>0</v>
      </c>
      <c r="AA26" s="1">
        <f>IFERROR(VLOOKUP($A26,delixf,2,0)*(Físico!Z26),0)</f>
        <v>0</v>
      </c>
      <c r="AB26" s="1">
        <f>IFERROR(VLOOKUP($A26,delixf,2,0)*(Físico!AA26),0)</f>
        <v>0</v>
      </c>
      <c r="AC26" s="1">
        <f>IFERROR(VLOOKUP($A26,delixf,2,0)*(Físico!AB26),0)</f>
        <v>0</v>
      </c>
      <c r="AD26" s="1">
        <f>IFERROR(VLOOKUP($A26,delixf,2,0)*(Físico!AC26),0)</f>
        <v>0</v>
      </c>
      <c r="AE26" s="1">
        <f>IFERROR(VLOOKUP($A26,delixf,2,0)*(Físico!AD26),0)</f>
        <v>0</v>
      </c>
      <c r="AF26" s="1">
        <f>IFERROR(VLOOKUP($A26,delixf,2,0)*(Físico!AE26),0)</f>
        <v>0</v>
      </c>
      <c r="AG26" s="1">
        <f>IFERROR(VLOOKUP($A26,delixf,2,0)*(Físico!AF26),0)</f>
        <v>0</v>
      </c>
      <c r="AH26" s="1">
        <f t="shared" si="1"/>
        <v>1913.83</v>
      </c>
    </row>
    <row r="27" spans="1:34" x14ac:dyDescent="0.25">
      <c r="B27" t="s">
        <v>32</v>
      </c>
      <c r="C27" s="1">
        <f>SUM(C2:C26)</f>
        <v>0</v>
      </c>
      <c r="D27" s="1">
        <f t="shared" ref="D27:AH27" si="2">SUM(D2:D26)</f>
        <v>0</v>
      </c>
      <c r="E27" s="1">
        <f t="shared" si="2"/>
        <v>0</v>
      </c>
      <c r="F27" s="1">
        <f t="shared" si="2"/>
        <v>0</v>
      </c>
      <c r="G27" s="1">
        <f t="shared" si="2"/>
        <v>0</v>
      </c>
      <c r="H27" s="1">
        <f t="shared" si="2"/>
        <v>0</v>
      </c>
      <c r="I27" s="1">
        <f t="shared" si="2"/>
        <v>0</v>
      </c>
      <c r="J27" s="1">
        <f t="shared" si="2"/>
        <v>0</v>
      </c>
      <c r="K27" s="1">
        <f t="shared" si="2"/>
        <v>1673.4</v>
      </c>
      <c r="L27" s="1">
        <f t="shared" si="2"/>
        <v>0</v>
      </c>
      <c r="M27" s="1">
        <f t="shared" si="2"/>
        <v>0</v>
      </c>
      <c r="N27" s="1">
        <f t="shared" si="2"/>
        <v>0</v>
      </c>
      <c r="O27" s="1">
        <f t="shared" si="2"/>
        <v>0</v>
      </c>
      <c r="P27" s="1">
        <f t="shared" si="2"/>
        <v>0</v>
      </c>
      <c r="Q27" s="1">
        <f t="shared" si="2"/>
        <v>2636.92</v>
      </c>
      <c r="R27" s="1">
        <f t="shared" si="2"/>
        <v>29654.74</v>
      </c>
      <c r="S27" s="1">
        <f t="shared" si="2"/>
        <v>0</v>
      </c>
      <c r="T27" s="1">
        <f t="shared" si="2"/>
        <v>0</v>
      </c>
      <c r="U27" s="1">
        <f t="shared" si="2"/>
        <v>3857.54</v>
      </c>
      <c r="V27" s="1">
        <f t="shared" si="2"/>
        <v>0</v>
      </c>
      <c r="W27" s="1">
        <f t="shared" si="2"/>
        <v>20577.050000000003</v>
      </c>
      <c r="X27" s="1">
        <f t="shared" si="2"/>
        <v>0</v>
      </c>
      <c r="Y27" s="1">
        <f t="shared" si="2"/>
        <v>0</v>
      </c>
      <c r="Z27" s="1">
        <f t="shared" si="2"/>
        <v>0</v>
      </c>
      <c r="AA27" s="1">
        <f t="shared" si="2"/>
        <v>0</v>
      </c>
      <c r="AB27" s="1">
        <f t="shared" si="2"/>
        <v>5273.84</v>
      </c>
      <c r="AC27" s="1">
        <f t="shared" si="2"/>
        <v>0</v>
      </c>
      <c r="AD27" s="1">
        <f t="shared" si="2"/>
        <v>0</v>
      </c>
      <c r="AE27" s="1">
        <f t="shared" si="2"/>
        <v>0</v>
      </c>
      <c r="AF27" s="1">
        <f t="shared" si="2"/>
        <v>0</v>
      </c>
      <c r="AG27" s="1">
        <f t="shared" si="2"/>
        <v>0</v>
      </c>
      <c r="AH27" s="1">
        <f>SUM(AH2:AH26)</f>
        <v>63673.49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delixf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2026-05-07T14:45:53Z</dcterms:created>
  <dcterms:modified xsi:type="dcterms:W3CDTF">2026-05-07T14:50:00Z</dcterms:modified>
</cp:coreProperties>
</file>