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2025\Maio\Detalhado\Hospitalar\"/>
    </mc:Choice>
  </mc:AlternateContent>
  <xr:revisionPtr revIDLastSave="0" documentId="13_ncr:1_{C4B8A97D-632A-4BFA-8127-B2BBDB877FB1}" xr6:coauthVersionLast="47" xr6:coauthVersionMax="47" xr10:uidLastSave="{00000000-0000-0000-0000-000000000000}"/>
  <bookViews>
    <workbookView xWindow="735" yWindow="45" windowWidth="14685" windowHeight="15435" activeTab="3" xr2:uid="{490A6C3D-E9E6-498B-8968-CB9F7264559C}"/>
  </bookViews>
  <sheets>
    <sheet name="Delib" sheetId="4" r:id="rId1"/>
    <sheet name="Físico" sheetId="1" r:id="rId2"/>
    <sheet name="Financeiro MC" sheetId="2" r:id="rId3"/>
    <sheet name="Complemento" sheetId="3" r:id="rId4"/>
  </sheets>
  <externalReferences>
    <externalReference r:id="rId5"/>
  </externalReferences>
  <definedNames>
    <definedName name="deliba">[1]Delib!$A$1:$B$242</definedName>
    <definedName name="delibee">Delib!$A$1:$B$242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3" l="1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Y73" i="3"/>
  <c r="Z73" i="3"/>
  <c r="Z3" i="3"/>
  <c r="Z4" i="3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2" i="3"/>
  <c r="C3" i="3"/>
  <c r="D3" i="3"/>
  <c r="E3" i="3"/>
  <c r="F3" i="3"/>
  <c r="G3" i="3"/>
  <c r="H3" i="3"/>
  <c r="I3" i="3"/>
  <c r="J3" i="3"/>
  <c r="K3" i="3"/>
  <c r="L3" i="3"/>
  <c r="M3" i="3"/>
  <c r="N3" i="3"/>
  <c r="O3" i="3"/>
  <c r="P3" i="3"/>
  <c r="Q3" i="3"/>
  <c r="R3" i="3"/>
  <c r="S3" i="3"/>
  <c r="T3" i="3"/>
  <c r="U3" i="3"/>
  <c r="V3" i="3"/>
  <c r="W3" i="3"/>
  <c r="X3" i="3"/>
  <c r="Y3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S4" i="3"/>
  <c r="T4" i="3"/>
  <c r="U4" i="3"/>
  <c r="V4" i="3"/>
  <c r="W4" i="3"/>
  <c r="X4" i="3"/>
  <c r="Y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V5" i="3"/>
  <c r="W5" i="3"/>
  <c r="X5" i="3"/>
  <c r="Y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V6" i="3"/>
  <c r="W6" i="3"/>
  <c r="X6" i="3"/>
  <c r="Y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V7" i="3"/>
  <c r="W7" i="3"/>
  <c r="X7" i="3"/>
  <c r="Y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Y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Y27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Y28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Y29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Y30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Y31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Y32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Y33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Y34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Y35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Y36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Y37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Y38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Y39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Y40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Y42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Y43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Y44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Y45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Y46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Y47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Y48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Y49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Y50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V51" i="3"/>
  <c r="W51" i="3"/>
  <c r="X51" i="3"/>
  <c r="Y51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Y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Y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Y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Y55" i="3"/>
  <c r="C56" i="3"/>
  <c r="D56" i="3"/>
  <c r="E56" i="3"/>
  <c r="F56" i="3"/>
  <c r="G56" i="3"/>
  <c r="H56" i="3"/>
  <c r="I56" i="3"/>
  <c r="J56" i="3"/>
  <c r="K56" i="3"/>
  <c r="L56" i="3"/>
  <c r="M56" i="3"/>
  <c r="N56" i="3"/>
  <c r="O56" i="3"/>
  <c r="P56" i="3"/>
  <c r="Q56" i="3"/>
  <c r="R56" i="3"/>
  <c r="S56" i="3"/>
  <c r="T56" i="3"/>
  <c r="U56" i="3"/>
  <c r="V56" i="3"/>
  <c r="W56" i="3"/>
  <c r="X56" i="3"/>
  <c r="Y56" i="3"/>
  <c r="C57" i="3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57" i="3"/>
  <c r="C58" i="3"/>
  <c r="D58" i="3"/>
  <c r="E58" i="3"/>
  <c r="F58" i="3"/>
  <c r="G58" i="3"/>
  <c r="H58" i="3"/>
  <c r="I58" i="3"/>
  <c r="J58" i="3"/>
  <c r="K58" i="3"/>
  <c r="L58" i="3"/>
  <c r="M58" i="3"/>
  <c r="N58" i="3"/>
  <c r="O58" i="3"/>
  <c r="P58" i="3"/>
  <c r="Q58" i="3"/>
  <c r="R58" i="3"/>
  <c r="S58" i="3"/>
  <c r="T58" i="3"/>
  <c r="U58" i="3"/>
  <c r="V58" i="3"/>
  <c r="W58" i="3"/>
  <c r="X58" i="3"/>
  <c r="Y58" i="3"/>
  <c r="C59" i="3"/>
  <c r="D59" i="3"/>
  <c r="E59" i="3"/>
  <c r="F59" i="3"/>
  <c r="G59" i="3"/>
  <c r="H59" i="3"/>
  <c r="I59" i="3"/>
  <c r="J59" i="3"/>
  <c r="K59" i="3"/>
  <c r="L59" i="3"/>
  <c r="M59" i="3"/>
  <c r="N59" i="3"/>
  <c r="O59" i="3"/>
  <c r="P59" i="3"/>
  <c r="Q59" i="3"/>
  <c r="R59" i="3"/>
  <c r="S59" i="3"/>
  <c r="T59" i="3"/>
  <c r="U59" i="3"/>
  <c r="V59" i="3"/>
  <c r="W59" i="3"/>
  <c r="X59" i="3"/>
  <c r="Y59" i="3"/>
  <c r="C60" i="3"/>
  <c r="D60" i="3"/>
  <c r="E60" i="3"/>
  <c r="F60" i="3"/>
  <c r="G60" i="3"/>
  <c r="H60" i="3"/>
  <c r="I60" i="3"/>
  <c r="J60" i="3"/>
  <c r="K60" i="3"/>
  <c r="L60" i="3"/>
  <c r="M60" i="3"/>
  <c r="N60" i="3"/>
  <c r="O60" i="3"/>
  <c r="P60" i="3"/>
  <c r="Q60" i="3"/>
  <c r="R60" i="3"/>
  <c r="S60" i="3"/>
  <c r="T60" i="3"/>
  <c r="U60" i="3"/>
  <c r="V60" i="3"/>
  <c r="W60" i="3"/>
  <c r="X60" i="3"/>
  <c r="Y60" i="3"/>
  <c r="C61" i="3"/>
  <c r="D61" i="3"/>
  <c r="E61" i="3"/>
  <c r="F61" i="3"/>
  <c r="G61" i="3"/>
  <c r="H61" i="3"/>
  <c r="I61" i="3"/>
  <c r="J61" i="3"/>
  <c r="K61" i="3"/>
  <c r="L61" i="3"/>
  <c r="M61" i="3"/>
  <c r="N61" i="3"/>
  <c r="O61" i="3"/>
  <c r="P61" i="3"/>
  <c r="Q61" i="3"/>
  <c r="R61" i="3"/>
  <c r="S61" i="3"/>
  <c r="T61" i="3"/>
  <c r="U61" i="3"/>
  <c r="V61" i="3"/>
  <c r="W61" i="3"/>
  <c r="X61" i="3"/>
  <c r="Y61" i="3"/>
  <c r="C62" i="3"/>
  <c r="D62" i="3"/>
  <c r="E62" i="3"/>
  <c r="F62" i="3"/>
  <c r="G62" i="3"/>
  <c r="H62" i="3"/>
  <c r="I62" i="3"/>
  <c r="J62" i="3"/>
  <c r="K62" i="3"/>
  <c r="L62" i="3"/>
  <c r="M62" i="3"/>
  <c r="N62" i="3"/>
  <c r="O62" i="3"/>
  <c r="P62" i="3"/>
  <c r="Q62" i="3"/>
  <c r="R62" i="3"/>
  <c r="S62" i="3"/>
  <c r="T62" i="3"/>
  <c r="U62" i="3"/>
  <c r="V62" i="3"/>
  <c r="W62" i="3"/>
  <c r="X62" i="3"/>
  <c r="Y62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Y63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Y64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Y65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Y66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Y67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Y68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Y69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Y70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Y71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D2" i="3"/>
  <c r="E2" i="3"/>
  <c r="F2" i="3"/>
  <c r="G2" i="3"/>
  <c r="H2" i="3"/>
  <c r="I2" i="3"/>
  <c r="J2" i="3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2" i="3"/>
  <c r="C2" i="3"/>
</calcChain>
</file>

<file path=xl/sharedStrings.xml><?xml version="1.0" encoding="utf-8"?>
<sst xmlns="http://schemas.openxmlformats.org/spreadsheetml/2006/main" count="225" uniqueCount="100">
  <si>
    <t>Hospital SC (CNES)</t>
  </si>
  <si>
    <t>0303040203 TRATAMENTO DE DOENÃçAS NEURO-DEGENERATIVAS</t>
  </si>
  <si>
    <t>0403010128 MICROCIRURGIA CEREBRAL ENDOSCOPICA</t>
  </si>
  <si>
    <t>0403020050 MICRONEUROLISE DE NERVO PERIFERICO</t>
  </si>
  <si>
    <t>0403020115 TRATAMENTO CIRÃÜRGICO DE NEUROPATIA COMPRESSIVA C</t>
  </si>
  <si>
    <t>0403020131 TRATAMENTO MICROCIRÃÜRGICO DE TUMOR DE NERVO PERI</t>
  </si>
  <si>
    <t xml:space="preserve">0403030110 MICROCIRURGIA PARA BIOPSIA DE MEDULA ESPINHAL OU </t>
  </si>
  <si>
    <t>0403050154 TRATAMENTO DE LESAO DO SISTEMA NEUROVEGETATIVO PO</t>
  </si>
  <si>
    <t>0403070040 EMBOLIZAÃçÃâO DE ANEURISMA CEREBRAL MAIOR QUE 1,5</t>
  </si>
  <si>
    <t>0406050015 ESTUDO ELETROFISIOLÃôGICO DIAGNÃôSTICO</t>
  </si>
  <si>
    <t>0406050040 ESTUDO ELETROFISIOLÃôGICO TERAPÃèUTICO I (ABLAÃçÃ</t>
  </si>
  <si>
    <t>0406050058 ESTUDO ELETROFISIOLÃôGICO TERAPÃèUTICO I (ABLAÃçÃ</t>
  </si>
  <si>
    <t>0409050083 POSTECTOMIA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</si>
  <si>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</si>
  <si>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</si>
  <si>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</si>
  <si>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</si>
  <si>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</si>
  <si>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0415040035 DEBRIDAMENTO DE ULCERA / DE TECIDOS DESVITALIZADO</t>
  </si>
  <si>
    <t>0416010075 NEFRECTOMIA TOTAL EM ONCOLOGIA</t>
  </si>
  <si>
    <t>0416010113 ORQUIECTOMIA UNILATERAL EM ONCOLOGIA</t>
  </si>
  <si>
    <t>0416010121 PROSTATECTOMIA EM ONCOLOGIA</t>
  </si>
  <si>
    <t>0416010130 PROSTATOVESICULECTOMIA RADICAL EM ONCOLOGIA</t>
  </si>
  <si>
    <t xml:space="preserve">0416010164 RESSECCAO DE TUMORES MÃüLTIPLOS E SIMULTANEOS DO </t>
  </si>
  <si>
    <t>0416010172 RESSECÃçÃâO ENDOSCÃôPICA DE TUMOR VESICAL EM ONCO</t>
  </si>
  <si>
    <t>0416010202 SUPRARRENALECTOMIA EM ONCOLOGIA</t>
  </si>
  <si>
    <t>0416010210 NEFRECTOMIA PARCIAL EM ONCOLOGIA</t>
  </si>
  <si>
    <t>0416020020 LINFADENECTOMIA PELVICA EM ONCOLOGIA</t>
  </si>
  <si>
    <t>0416020178 LINFADENECTOMIA CERVICAL SUPRAOMO-HIOIDEA UNILATE</t>
  </si>
  <si>
    <t>0416020194 LINFADENECTOMIA MEDIASTINAL EM ONCOLOGIA</t>
  </si>
  <si>
    <t>0416020208 LINFADENECTOMIA SUPRACLAVICULAR UNILATERAL EM ONC</t>
  </si>
  <si>
    <t>0416020216 LINFADENECTOMIA AXILAR UNILATERAL EM ONCOLOGIA</t>
  </si>
  <si>
    <t>0416020224 LINFADENECTOMIA RETROPERITONIAL EM ONCOLOGIA</t>
  </si>
  <si>
    <t>0416020232 LINFADENECTOMIA INGUINAL UNILATERAL EM ONCOLOGIA</t>
  </si>
  <si>
    <t>0416020240 LINFADENECTOMIA SELETIVA GUIADA (LINFONODO SENTIN</t>
  </si>
  <si>
    <t>0416030092 PAROTIDECTOMIA TOTAL EM ONCOLOGIA</t>
  </si>
  <si>
    <t>0416030157 RESSECÃçÃâO PARCIAL DE LÃüBIO COM ENXERTO OU RETA</t>
  </si>
  <si>
    <t>0416030254 LARINGECTOMIA PARCIAL EM ONCOLOGIA</t>
  </si>
  <si>
    <t>0416030270 TIREOIDECTOMIA TOTAL EM ONCOLOGIA</t>
  </si>
  <si>
    <t>0416030297 TRAQUEOSTOMIA TRANSTUMORAL EM ONCOLOGIA</t>
  </si>
  <si>
    <t>0416030327 RESSECÃçÃâO DE PAVILHÃâO AURICULAR EM ONCOLOGIA</t>
  </si>
  <si>
    <t>0416040101 HEPATECTOMIA PARCIAL EM ONCOLOGIA</t>
  </si>
  <si>
    <t>0416040209 BIÃôPSIAS MÃÜLTIPLAS INTRA-ABDOMINAIS EM ONCOLOGI</t>
  </si>
  <si>
    <t>0416040217 GASTRECTOMIA PARCIAL EM ONCOLOGIA</t>
  </si>
  <si>
    <t xml:space="preserve">0416040268 RESSECÃçÃâO ALARGADA DE TUMOR DE PARTES MOLES DE </t>
  </si>
  <si>
    <t>0416040276 RESSECÃçÃâO ALARGADA DE TUMOR DE INTESTINO EM ONC</t>
  </si>
  <si>
    <t>0416050026 COLECTOMIA PARCIAL (HEMICOLECTOMIA) EM ONCOLOGIA</t>
  </si>
  <si>
    <t>0416050034 COLECTOMIA TOTAL EM ONCOLOGIA</t>
  </si>
  <si>
    <t>0416050077 RETOSSIGMOIDECTOMIA ABDOMINAL EM ONCOLOGIA</t>
  </si>
  <si>
    <t>0416050093 EXENTERAÃçÃâO PÃëLVICA POSTERIOR EM ONCOLOGIA</t>
  </si>
  <si>
    <t>0416060013 AMPUTAÃçÃâO CÃöNICA DE COLO DE ÃÜTERO COM COLPECT</t>
  </si>
  <si>
    <t>0416060021 ANEXECTOMIA UNI / BILATERAL EM ONCOLOGIA</t>
  </si>
  <si>
    <t>0416060030 COLPECTOMIA EM ONCOLOGIA</t>
  </si>
  <si>
    <t>0416060056 HISTERECTOMIA COM RESSECÃçÃâO DE ÃôRGÃâOS CONTÃìG</t>
  </si>
  <si>
    <t>0416060064 HISTERECTOMIA TOTAL AMPLIADA EM ONCOLOGIA</t>
  </si>
  <si>
    <t>0416060080 TRAQUELECTOMIA RADICAL EM ONCOLOGIA</t>
  </si>
  <si>
    <t>0416060102 VULVECTOMIA PARCIAL EM ONCOLOGIA</t>
  </si>
  <si>
    <t>0416060110 HISTERECTOMIA COM OU SEM ANEXECTOMIA (UNI / BILAT</t>
  </si>
  <si>
    <t xml:space="preserve">0416060129 LAPAROTOMIA PARA AVALIAÃçÃâO DE TUMOR DE OVÃüRIO </t>
  </si>
  <si>
    <t>0416080014 EXCISÃéO E ENXERTO DE PELE EM ONCOLOGIA</t>
  </si>
  <si>
    <t>0416080030 EXCISÃâO E SUTURA COM PLASTICA EM Z NA PELE EM ON</t>
  </si>
  <si>
    <t xml:space="preserve">0416080081 RECONSTRUÃçÃâO COM RETALHO MIOCUTÃéNEO (QUALQUER </t>
  </si>
  <si>
    <t>0416080090 RECONSTRUÃçÃâO POR MICROCIRURGIA (QUALQUER PARTE)</t>
  </si>
  <si>
    <t>0416080111 RECONSTRUÃçÃâO COM RETALHO OSTEOMIOCUTÃéNEO EM ON</t>
  </si>
  <si>
    <t>0416080120 EXTIRPAÃçÃâO MÃÜLTIPLA DE LESÃâO DA PELE OU TECID</t>
  </si>
  <si>
    <t>0416090010 AMPUTAÃçÃâO / DESARTICULAÃçÃâO DE MEMBROS INFERIO</t>
  </si>
  <si>
    <t>0416090109 RESSECÃçÃâO DE TUMOR ÃôSSEO COM SUBSTITUIÃçÃâO (E</t>
  </si>
  <si>
    <t>0416090133 RESSECÃçÃâO DE TUMOR DE PARTES MOLES EM ONCOLOGIA</t>
  </si>
  <si>
    <t>0416120024 MASTECTOMIA RADICAL COM LINFADENECTOMIA AXILAR EM</t>
  </si>
  <si>
    <t>0416120032 MASTECTOMIA SIMPLES EM ONCOLOGIA</t>
  </si>
  <si>
    <t xml:space="preserve">0416120040 RESSECÃçÃâO DE LESÃâO NÃâO PALPÃüVEL DE MAMA COM </t>
  </si>
  <si>
    <t>0416120059 SEGMENTECTOMIA/QUADRANTECTOMIA/SETORECTOMIA DE MA</t>
  </si>
  <si>
    <t>Total</t>
  </si>
  <si>
    <t>2303167 HOSPITAL SANTO ANTONIO DE ITAPEMA</t>
  </si>
  <si>
    <t>2303892 HOSPITAL SAO FRANCISCO</t>
  </si>
  <si>
    <t>2304155 HOSPITAL SAO ROQUE DE SEARA</t>
  </si>
  <si>
    <t>2306336 HOSPITAL SAO JOSE</t>
  </si>
  <si>
    <t>2418177 HOSPITAL SAO FRANCISCO DE ASSIS</t>
  </si>
  <si>
    <t>2418967 HOSPITAL MONSENHOR JOSE LOCKS DE SAO JOAO BATISTA</t>
  </si>
  <si>
    <t>2436469 HOSPITAL MUNICIPAL SAO JOSE</t>
  </si>
  <si>
    <t>2492342 HOSPITAL SANTO ANTONIO GUARAMIRIM</t>
  </si>
  <si>
    <t>2504316 HOSPITAL NOSSA SENHORA DOS PRAZERES</t>
  </si>
  <si>
    <t>2521296 HOSPITAL BETHESDA</t>
  </si>
  <si>
    <t>2521792 HOSPITAL E MATERNIDADE SAGRADA FAMILIA</t>
  </si>
  <si>
    <t>2521873 HOSPITAL BEATRIZ RAMOS</t>
  </si>
  <si>
    <t>2522411 HOSPITAL AZAMBUJA</t>
  </si>
  <si>
    <t>2522489 ASSOCIACAO HOSPITAL E MATERNIDADE DOM JOAQUIM</t>
  </si>
  <si>
    <t>2522691 HOSPITAL E MATERNIDADE MARIETA KONDER BORNHAUSEN</t>
  </si>
  <si>
    <t>2558246 HOSPITAL SANTA ISABEL</t>
  </si>
  <si>
    <t>2558254 HOSPITAL SANTO ANTONIO</t>
  </si>
  <si>
    <t>2568713 HOSPITAL REGIONAL ALTO VALE</t>
  </si>
  <si>
    <t>2674327 HOSPITAL NOSSA SENHORA DOS NAVEGANTES</t>
  </si>
  <si>
    <t>2691485 HOSPITAL DE GASPAR</t>
  </si>
  <si>
    <t>2744937 HOSPITAL INFANTIL PEQUENO ANJO</t>
  </si>
  <si>
    <t>7486596 HOSPITAL REGIONAL DE BIGUACU HELMUTH NASS</t>
  </si>
  <si>
    <t>7847777 HOSPITAL JOAO SCHREIBER</t>
  </si>
  <si>
    <t>ProcCamp2025</t>
  </si>
  <si>
    <t>0415040035 DEBRIDAMENTO DE ULCERA / DE TECIDOS DESVITALIZADOS</t>
  </si>
  <si>
    <t>Código Proc.</t>
  </si>
  <si>
    <t>Complemento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</si>
</sst>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IH%20MAC%20Mai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ib"/>
      <sheetName val="Físico"/>
      <sheetName val="Financeiro MC"/>
      <sheetName val="Complemento"/>
      <sheetName val="Total"/>
    </sheetNames>
    <sheetDataSet>
      <sheetData sheetId="0">
        <row r="1">
          <cell r="A1" t="str">
            <v>Código Proc.</v>
          </cell>
          <cell r="B1" t="str">
            <v>Complemento</v>
          </cell>
        </row>
        <row r="2">
          <cell r="A2">
            <v>30304020</v>
          </cell>
          <cell r="B2">
            <v>309.73</v>
          </cell>
        </row>
        <row r="3">
          <cell r="A3">
            <v>40301004</v>
          </cell>
          <cell r="B3">
            <v>2018.51</v>
          </cell>
        </row>
        <row r="4">
          <cell r="A4">
            <v>40301005</v>
          </cell>
          <cell r="B4">
            <v>2144.87</v>
          </cell>
        </row>
        <row r="5">
          <cell r="A5">
            <v>40301007</v>
          </cell>
          <cell r="B5">
            <v>1980.66</v>
          </cell>
        </row>
        <row r="6">
          <cell r="A6">
            <v>40301011</v>
          </cell>
          <cell r="B6">
            <v>2133.0700000000002</v>
          </cell>
        </row>
        <row r="7">
          <cell r="A7">
            <v>40301012</v>
          </cell>
          <cell r="B7">
            <v>3169.61</v>
          </cell>
        </row>
        <row r="8">
          <cell r="A8">
            <v>40301013</v>
          </cell>
          <cell r="B8">
            <v>2246.48</v>
          </cell>
        </row>
        <row r="9">
          <cell r="A9">
            <v>40301014</v>
          </cell>
          <cell r="B9">
            <v>2018.51</v>
          </cell>
        </row>
        <row r="10">
          <cell r="A10">
            <v>40301021</v>
          </cell>
          <cell r="B10">
            <v>2018.51</v>
          </cell>
        </row>
        <row r="11">
          <cell r="A11">
            <v>40301022</v>
          </cell>
          <cell r="B11">
            <v>1343.12</v>
          </cell>
        </row>
        <row r="12">
          <cell r="A12">
            <v>40301023</v>
          </cell>
          <cell r="B12">
            <v>1446.84</v>
          </cell>
        </row>
        <row r="13">
          <cell r="A13">
            <v>40301024</v>
          </cell>
          <cell r="B13">
            <v>2018.51</v>
          </cell>
        </row>
        <row r="14">
          <cell r="A14">
            <v>40301025</v>
          </cell>
          <cell r="B14">
            <v>2018.51</v>
          </cell>
        </row>
        <row r="15">
          <cell r="A15">
            <v>40301033</v>
          </cell>
          <cell r="B15">
            <v>1906.52</v>
          </cell>
        </row>
        <row r="16">
          <cell r="A16">
            <v>40301035</v>
          </cell>
          <cell r="B16">
            <v>702.09</v>
          </cell>
        </row>
        <row r="17">
          <cell r="A17">
            <v>40301039</v>
          </cell>
          <cell r="B17">
            <v>1657.64</v>
          </cell>
        </row>
        <row r="18">
          <cell r="A18">
            <v>40302001</v>
          </cell>
          <cell r="B18">
            <v>1797.49</v>
          </cell>
        </row>
        <row r="19">
          <cell r="A19">
            <v>40302002</v>
          </cell>
          <cell r="B19">
            <v>1797.49</v>
          </cell>
        </row>
        <row r="20">
          <cell r="A20">
            <v>40302003</v>
          </cell>
          <cell r="B20">
            <v>800.7</v>
          </cell>
        </row>
        <row r="21">
          <cell r="A21">
            <v>40302004</v>
          </cell>
          <cell r="B21">
            <v>1521.84</v>
          </cell>
        </row>
        <row r="22">
          <cell r="A22">
            <v>40302005</v>
          </cell>
          <cell r="B22">
            <v>785.04</v>
          </cell>
        </row>
        <row r="23">
          <cell r="A23">
            <v>40302006</v>
          </cell>
          <cell r="B23">
            <v>1401.75</v>
          </cell>
        </row>
        <row r="24">
          <cell r="A24">
            <v>40302009</v>
          </cell>
          <cell r="B24">
            <v>1856.81</v>
          </cell>
        </row>
        <row r="25">
          <cell r="A25">
            <v>40302011</v>
          </cell>
          <cell r="B25">
            <v>1318.46</v>
          </cell>
        </row>
        <row r="26">
          <cell r="A26">
            <v>40302013</v>
          </cell>
          <cell r="B26">
            <v>459.18</v>
          </cell>
        </row>
        <row r="27">
          <cell r="A27">
            <v>40303001</v>
          </cell>
          <cell r="B27">
            <v>1847.07</v>
          </cell>
        </row>
        <row r="28">
          <cell r="A28">
            <v>40303002</v>
          </cell>
          <cell r="B28">
            <v>1980.66</v>
          </cell>
        </row>
        <row r="29">
          <cell r="A29">
            <v>40303003</v>
          </cell>
          <cell r="B29">
            <v>3321.14</v>
          </cell>
        </row>
        <row r="30">
          <cell r="A30">
            <v>40303004</v>
          </cell>
          <cell r="B30">
            <v>1900.97</v>
          </cell>
        </row>
        <row r="31">
          <cell r="A31">
            <v>40303005</v>
          </cell>
          <cell r="B31">
            <v>1500.72</v>
          </cell>
        </row>
        <row r="32">
          <cell r="A32">
            <v>40303006</v>
          </cell>
          <cell r="B32">
            <v>2991.07</v>
          </cell>
        </row>
        <row r="33">
          <cell r="A33">
            <v>40303008</v>
          </cell>
          <cell r="B33">
            <v>2605.25</v>
          </cell>
        </row>
        <row r="34">
          <cell r="A34">
            <v>40303009</v>
          </cell>
          <cell r="B34">
            <v>3143.88</v>
          </cell>
        </row>
        <row r="35">
          <cell r="A35">
            <v>40303010</v>
          </cell>
          <cell r="B35">
            <v>2644.92</v>
          </cell>
        </row>
        <row r="36">
          <cell r="A36">
            <v>40303011</v>
          </cell>
          <cell r="B36">
            <v>1101.76</v>
          </cell>
        </row>
        <row r="37">
          <cell r="A37">
            <v>40303012</v>
          </cell>
          <cell r="B37">
            <v>3636.09</v>
          </cell>
        </row>
        <row r="38">
          <cell r="A38">
            <v>40303013</v>
          </cell>
          <cell r="B38">
            <v>2664.13</v>
          </cell>
        </row>
        <row r="39">
          <cell r="A39">
            <v>40303014</v>
          </cell>
          <cell r="B39">
            <v>3159.63</v>
          </cell>
        </row>
        <row r="40">
          <cell r="A40">
            <v>40303015</v>
          </cell>
          <cell r="B40">
            <v>3824.25</v>
          </cell>
        </row>
        <row r="41">
          <cell r="A41">
            <v>40303016</v>
          </cell>
          <cell r="B41">
            <v>1875.12</v>
          </cell>
        </row>
        <row r="42">
          <cell r="A42">
            <v>40304001</v>
          </cell>
          <cell r="B42">
            <v>4846.8900000000003</v>
          </cell>
        </row>
        <row r="43">
          <cell r="A43">
            <v>40304002</v>
          </cell>
          <cell r="B43">
            <v>2991.07</v>
          </cell>
        </row>
        <row r="44">
          <cell r="A44">
            <v>40304005</v>
          </cell>
          <cell r="B44">
            <v>2907.65</v>
          </cell>
        </row>
        <row r="45">
          <cell r="A45">
            <v>40304007</v>
          </cell>
          <cell r="B45">
            <v>3457.55</v>
          </cell>
        </row>
        <row r="46">
          <cell r="A46">
            <v>40304008</v>
          </cell>
          <cell r="B46">
            <v>2008.01</v>
          </cell>
        </row>
        <row r="47">
          <cell r="A47">
            <v>40304009</v>
          </cell>
          <cell r="B47">
            <v>3159.63</v>
          </cell>
        </row>
        <row r="48">
          <cell r="A48">
            <v>40304010</v>
          </cell>
          <cell r="B48">
            <v>3645.71</v>
          </cell>
        </row>
        <row r="49">
          <cell r="A49">
            <v>40304011</v>
          </cell>
          <cell r="B49">
            <v>3159.63</v>
          </cell>
        </row>
        <row r="50">
          <cell r="A50">
            <v>40304012</v>
          </cell>
          <cell r="B50">
            <v>3645.71</v>
          </cell>
        </row>
        <row r="51">
          <cell r="A51">
            <v>40305003</v>
          </cell>
          <cell r="B51">
            <v>564.29</v>
          </cell>
        </row>
        <row r="52">
          <cell r="A52">
            <v>40305004</v>
          </cell>
          <cell r="B52">
            <v>1988.31</v>
          </cell>
        </row>
        <row r="53">
          <cell r="A53">
            <v>40305005</v>
          </cell>
          <cell r="B53">
            <v>1328.41</v>
          </cell>
        </row>
        <row r="54">
          <cell r="A54">
            <v>40305006</v>
          </cell>
          <cell r="B54">
            <v>850.16</v>
          </cell>
        </row>
        <row r="55">
          <cell r="A55">
            <v>40305007</v>
          </cell>
          <cell r="B55">
            <v>1578.66</v>
          </cell>
        </row>
        <row r="56">
          <cell r="A56">
            <v>40305009</v>
          </cell>
          <cell r="B56">
            <v>1423.23</v>
          </cell>
        </row>
        <row r="57">
          <cell r="A57">
            <v>40305010</v>
          </cell>
          <cell r="B57">
            <v>1328.41</v>
          </cell>
        </row>
        <row r="58">
          <cell r="A58">
            <v>40305015</v>
          </cell>
          <cell r="B58">
            <v>1516.18</v>
          </cell>
        </row>
        <row r="59">
          <cell r="A59">
            <v>40305016</v>
          </cell>
          <cell r="B59">
            <v>1881.06</v>
          </cell>
        </row>
        <row r="60">
          <cell r="A60">
            <v>40306001</v>
          </cell>
          <cell r="B60">
            <v>6604.29</v>
          </cell>
        </row>
        <row r="61">
          <cell r="A61">
            <v>40306002</v>
          </cell>
          <cell r="B61">
            <v>3668.32</v>
          </cell>
        </row>
        <row r="62">
          <cell r="A62">
            <v>40306003</v>
          </cell>
          <cell r="B62">
            <v>5123.87</v>
          </cell>
        </row>
        <row r="63">
          <cell r="A63">
            <v>40306004</v>
          </cell>
          <cell r="B63">
            <v>2816.57</v>
          </cell>
        </row>
        <row r="64">
          <cell r="A64">
            <v>40306005</v>
          </cell>
          <cell r="B64">
            <v>4043.87</v>
          </cell>
        </row>
        <row r="65">
          <cell r="A65">
            <v>40306006</v>
          </cell>
          <cell r="B65">
            <v>5794.07</v>
          </cell>
        </row>
        <row r="66">
          <cell r="A66">
            <v>40306007</v>
          </cell>
          <cell r="B66">
            <v>5095.1499999999996</v>
          </cell>
        </row>
        <row r="67">
          <cell r="A67">
            <v>40307004</v>
          </cell>
          <cell r="B67">
            <v>4193.76</v>
          </cell>
        </row>
        <row r="68">
          <cell r="A68">
            <v>40307005</v>
          </cell>
          <cell r="B68">
            <v>4193.76</v>
          </cell>
        </row>
        <row r="69">
          <cell r="A69">
            <v>40307008</v>
          </cell>
          <cell r="B69">
            <v>3621.76</v>
          </cell>
        </row>
        <row r="70">
          <cell r="A70">
            <v>40307009</v>
          </cell>
          <cell r="B70">
            <v>3621.76</v>
          </cell>
        </row>
        <row r="71">
          <cell r="A71">
            <v>40307010</v>
          </cell>
          <cell r="B71">
            <v>1876.94</v>
          </cell>
        </row>
        <row r="72">
          <cell r="A72">
            <v>40307011</v>
          </cell>
          <cell r="B72">
            <v>1876.94</v>
          </cell>
        </row>
        <row r="73">
          <cell r="A73">
            <v>40307012</v>
          </cell>
          <cell r="B73">
            <v>3911.36</v>
          </cell>
        </row>
        <row r="74">
          <cell r="A74">
            <v>40307013</v>
          </cell>
          <cell r="B74">
            <v>3290.88</v>
          </cell>
        </row>
        <row r="75">
          <cell r="A75">
            <v>40307014</v>
          </cell>
          <cell r="B75">
            <v>807.81</v>
          </cell>
        </row>
        <row r="76">
          <cell r="A76">
            <v>40307015</v>
          </cell>
          <cell r="B76">
            <v>4045.76</v>
          </cell>
        </row>
        <row r="77">
          <cell r="A77">
            <v>40307016</v>
          </cell>
          <cell r="B77">
            <v>4045.76</v>
          </cell>
        </row>
        <row r="78">
          <cell r="A78">
            <v>40308001</v>
          </cell>
          <cell r="B78">
            <v>1988.31</v>
          </cell>
        </row>
        <row r="79">
          <cell r="A79">
            <v>40308002</v>
          </cell>
          <cell r="B79">
            <v>434.8</v>
          </cell>
        </row>
        <row r="80">
          <cell r="A80">
            <v>40308003</v>
          </cell>
          <cell r="B80">
            <v>1328.41</v>
          </cell>
        </row>
        <row r="81">
          <cell r="A81">
            <v>40308004</v>
          </cell>
          <cell r="B81">
            <v>1666.56</v>
          </cell>
        </row>
        <row r="82">
          <cell r="A82">
            <v>40308005</v>
          </cell>
          <cell r="B82">
            <v>1666.56</v>
          </cell>
        </row>
        <row r="83">
          <cell r="A83">
            <v>40308006</v>
          </cell>
          <cell r="B83">
            <v>1988.31</v>
          </cell>
        </row>
        <row r="84">
          <cell r="A84">
            <v>40308007</v>
          </cell>
          <cell r="B84">
            <v>1702.31</v>
          </cell>
        </row>
        <row r="85">
          <cell r="A85">
            <v>40308008</v>
          </cell>
          <cell r="B85">
            <v>1702.31</v>
          </cell>
        </row>
        <row r="86">
          <cell r="A86">
            <v>40308009</v>
          </cell>
          <cell r="B86">
            <v>1894.47</v>
          </cell>
        </row>
        <row r="87">
          <cell r="A87">
            <v>40308010</v>
          </cell>
          <cell r="B87">
            <v>434.8</v>
          </cell>
        </row>
        <row r="88">
          <cell r="A88">
            <v>40605001</v>
          </cell>
          <cell r="B88">
            <v>875.97</v>
          </cell>
        </row>
        <row r="89">
          <cell r="A89">
            <v>40605002</v>
          </cell>
          <cell r="B89">
            <v>1474.54</v>
          </cell>
        </row>
        <row r="90">
          <cell r="A90">
            <v>40605003</v>
          </cell>
          <cell r="B90">
            <v>1492.31</v>
          </cell>
        </row>
        <row r="91">
          <cell r="A91">
            <v>40605004</v>
          </cell>
          <cell r="B91">
            <v>1466.52</v>
          </cell>
        </row>
        <row r="92">
          <cell r="A92">
            <v>40605005</v>
          </cell>
          <cell r="B92">
            <v>1486.97</v>
          </cell>
        </row>
        <row r="93">
          <cell r="A93">
            <v>40605006</v>
          </cell>
          <cell r="B93">
            <v>1445.78</v>
          </cell>
        </row>
        <row r="94">
          <cell r="A94">
            <v>40605007</v>
          </cell>
          <cell r="B94">
            <v>2059.23</v>
          </cell>
        </row>
        <row r="95">
          <cell r="A95">
            <v>40605008</v>
          </cell>
          <cell r="B95">
            <v>2142.02</v>
          </cell>
        </row>
        <row r="96">
          <cell r="A96">
            <v>40605009</v>
          </cell>
          <cell r="B96">
            <v>2297.7399999999998</v>
          </cell>
        </row>
        <row r="97">
          <cell r="A97">
            <v>40605010</v>
          </cell>
          <cell r="B97">
            <v>1618.97</v>
          </cell>
        </row>
        <row r="98">
          <cell r="A98">
            <v>40605011</v>
          </cell>
          <cell r="B98">
            <v>1886.14</v>
          </cell>
        </row>
        <row r="99">
          <cell r="A99">
            <v>40605012</v>
          </cell>
          <cell r="B99">
            <v>1560.48</v>
          </cell>
        </row>
        <row r="100">
          <cell r="A100">
            <v>40605013</v>
          </cell>
          <cell r="B100">
            <v>1685.96</v>
          </cell>
        </row>
        <row r="101">
          <cell r="A101">
            <v>40701017</v>
          </cell>
          <cell r="B101">
            <v>2175</v>
          </cell>
        </row>
        <row r="102">
          <cell r="A102">
            <v>40701038</v>
          </cell>
          <cell r="B102">
            <v>3072.5</v>
          </cell>
        </row>
        <row r="103">
          <cell r="A103">
            <v>40802041</v>
          </cell>
          <cell r="B103">
            <v>1099.1099999999999</v>
          </cell>
        </row>
        <row r="104">
          <cell r="A104">
            <v>40905008</v>
          </cell>
          <cell r="B104">
            <v>657.36</v>
          </cell>
        </row>
        <row r="105">
          <cell r="A105">
            <v>41304005</v>
          </cell>
          <cell r="B105">
            <v>862.35</v>
          </cell>
        </row>
        <row r="106">
          <cell r="A106">
            <v>41304006</v>
          </cell>
          <cell r="B106">
            <v>862.32</v>
          </cell>
        </row>
        <row r="107">
          <cell r="A107">
            <v>41304007</v>
          </cell>
          <cell r="B107">
            <v>862.35</v>
          </cell>
        </row>
        <row r="108">
          <cell r="A108">
            <v>41304008</v>
          </cell>
          <cell r="B108">
            <v>851.52</v>
          </cell>
        </row>
        <row r="109">
          <cell r="A109">
            <v>41304025</v>
          </cell>
          <cell r="B109">
            <v>1052.2</v>
          </cell>
        </row>
        <row r="110">
          <cell r="A110">
            <v>41501001</v>
          </cell>
          <cell r="B110">
            <v>0</v>
          </cell>
        </row>
        <row r="111">
          <cell r="A111">
            <v>41502003</v>
          </cell>
          <cell r="B111">
            <v>0</v>
          </cell>
        </row>
        <row r="112">
          <cell r="A112">
            <v>41502004</v>
          </cell>
          <cell r="B112">
            <v>0</v>
          </cell>
        </row>
        <row r="113">
          <cell r="A113">
            <v>41502005</v>
          </cell>
          <cell r="B113">
            <v>0</v>
          </cell>
        </row>
        <row r="114">
          <cell r="A114">
            <v>41502006</v>
          </cell>
          <cell r="B114">
            <v>0</v>
          </cell>
        </row>
        <row r="115">
          <cell r="A115">
            <v>41502007</v>
          </cell>
          <cell r="B115">
            <v>0</v>
          </cell>
        </row>
        <row r="116">
          <cell r="A116">
            <v>41504002</v>
          </cell>
          <cell r="B116">
            <v>1300</v>
          </cell>
        </row>
        <row r="117">
          <cell r="A117">
            <v>41504003</v>
          </cell>
          <cell r="B117">
            <v>1300</v>
          </cell>
        </row>
        <row r="118">
          <cell r="A118">
            <v>41601001</v>
          </cell>
          <cell r="B118">
            <v>839.28</v>
          </cell>
        </row>
        <row r="119">
          <cell r="A119">
            <v>41601002</v>
          </cell>
          <cell r="B119">
            <v>4062.45</v>
          </cell>
        </row>
        <row r="120">
          <cell r="A120">
            <v>41601004</v>
          </cell>
          <cell r="B120">
            <v>4083.73</v>
          </cell>
        </row>
        <row r="121">
          <cell r="A121">
            <v>41601007</v>
          </cell>
          <cell r="B121">
            <v>1753.3</v>
          </cell>
        </row>
        <row r="122">
          <cell r="A122">
            <v>41601009</v>
          </cell>
          <cell r="B122">
            <v>2279.2800000000002</v>
          </cell>
        </row>
        <row r="123">
          <cell r="A123">
            <v>41601011</v>
          </cell>
          <cell r="B123">
            <v>852.49</v>
          </cell>
        </row>
        <row r="124">
          <cell r="A124">
            <v>41601012</v>
          </cell>
          <cell r="B124">
            <v>3983.29</v>
          </cell>
        </row>
        <row r="125">
          <cell r="A125">
            <v>41601013</v>
          </cell>
          <cell r="B125">
            <v>4416.26</v>
          </cell>
        </row>
        <row r="126">
          <cell r="A126">
            <v>41601016</v>
          </cell>
          <cell r="B126">
            <v>4280.18</v>
          </cell>
        </row>
        <row r="127">
          <cell r="A127">
            <v>41601017</v>
          </cell>
          <cell r="B127">
            <v>1040.42</v>
          </cell>
        </row>
        <row r="128">
          <cell r="A128">
            <v>41601018</v>
          </cell>
          <cell r="B128">
            <v>3850.04</v>
          </cell>
        </row>
        <row r="129">
          <cell r="A129">
            <v>41601019</v>
          </cell>
          <cell r="B129">
            <v>3950.93</v>
          </cell>
        </row>
        <row r="130">
          <cell r="A130">
            <v>41601020</v>
          </cell>
          <cell r="B130">
            <v>2711.1</v>
          </cell>
        </row>
        <row r="131">
          <cell r="A131">
            <v>41601021</v>
          </cell>
          <cell r="B131">
            <v>2279.2800000000002</v>
          </cell>
        </row>
        <row r="132">
          <cell r="A132">
            <v>41601022</v>
          </cell>
          <cell r="B132">
            <v>1091.07</v>
          </cell>
        </row>
        <row r="133">
          <cell r="A133">
            <v>41602002</v>
          </cell>
          <cell r="B133">
            <v>1673.4</v>
          </cell>
        </row>
        <row r="134">
          <cell r="A134">
            <v>41602015</v>
          </cell>
          <cell r="B134">
            <v>1930.56</v>
          </cell>
        </row>
        <row r="135">
          <cell r="A135">
            <v>41602016</v>
          </cell>
          <cell r="B135">
            <v>2509.73</v>
          </cell>
        </row>
        <row r="136">
          <cell r="A136">
            <v>41602017</v>
          </cell>
          <cell r="B136">
            <v>2509.73</v>
          </cell>
        </row>
        <row r="137">
          <cell r="A137">
            <v>41602018</v>
          </cell>
          <cell r="B137">
            <v>2509.73</v>
          </cell>
        </row>
        <row r="138">
          <cell r="A138">
            <v>41602019</v>
          </cell>
          <cell r="B138">
            <v>3814.58</v>
          </cell>
        </row>
        <row r="139">
          <cell r="A139">
            <v>41602020</v>
          </cell>
          <cell r="B139">
            <v>1809.42</v>
          </cell>
        </row>
        <row r="140">
          <cell r="A140">
            <v>41602021</v>
          </cell>
          <cell r="B140">
            <v>1937.81</v>
          </cell>
        </row>
        <row r="141">
          <cell r="A141">
            <v>41602022</v>
          </cell>
          <cell r="B141">
            <v>4577.3599999999997</v>
          </cell>
        </row>
        <row r="142">
          <cell r="A142">
            <v>41602023</v>
          </cell>
          <cell r="B142">
            <v>1809.05</v>
          </cell>
        </row>
        <row r="143">
          <cell r="A143">
            <v>41602024</v>
          </cell>
          <cell r="B143">
            <v>727.87</v>
          </cell>
        </row>
        <row r="144">
          <cell r="A144">
            <v>41602025</v>
          </cell>
          <cell r="B144">
            <v>4303.05</v>
          </cell>
        </row>
        <row r="145">
          <cell r="A145">
            <v>41603002</v>
          </cell>
          <cell r="B145">
            <v>791.49</v>
          </cell>
        </row>
        <row r="146">
          <cell r="A146">
            <v>41603003</v>
          </cell>
          <cell r="B146">
            <v>763.01</v>
          </cell>
        </row>
        <row r="147">
          <cell r="A147">
            <v>41603004</v>
          </cell>
          <cell r="B147">
            <v>814.49</v>
          </cell>
        </row>
        <row r="148">
          <cell r="A148">
            <v>41603006</v>
          </cell>
          <cell r="B148">
            <v>1077.1500000000001</v>
          </cell>
        </row>
        <row r="149">
          <cell r="A149">
            <v>41603007</v>
          </cell>
          <cell r="B149">
            <v>4037.41</v>
          </cell>
        </row>
        <row r="150">
          <cell r="A150">
            <v>41603008</v>
          </cell>
          <cell r="B150">
            <v>2234.19</v>
          </cell>
        </row>
        <row r="151">
          <cell r="A151">
            <v>41603009</v>
          </cell>
          <cell r="B151">
            <v>1528.25</v>
          </cell>
        </row>
        <row r="152">
          <cell r="A152">
            <v>41603014</v>
          </cell>
          <cell r="B152">
            <v>390.72</v>
          </cell>
        </row>
        <row r="153">
          <cell r="A153">
            <v>41603015</v>
          </cell>
          <cell r="B153">
            <v>791.49</v>
          </cell>
        </row>
        <row r="154">
          <cell r="A154">
            <v>41603016</v>
          </cell>
          <cell r="B154">
            <v>1703.73</v>
          </cell>
        </row>
        <row r="155">
          <cell r="A155">
            <v>41603017</v>
          </cell>
          <cell r="B155">
            <v>3812.42</v>
          </cell>
        </row>
        <row r="156">
          <cell r="A156">
            <v>41603018</v>
          </cell>
          <cell r="B156">
            <v>4956.1400000000003</v>
          </cell>
        </row>
        <row r="157">
          <cell r="A157">
            <v>41603019</v>
          </cell>
          <cell r="B157">
            <v>7384.78</v>
          </cell>
        </row>
        <row r="158">
          <cell r="A158">
            <v>41603020</v>
          </cell>
          <cell r="B158">
            <v>3787.07</v>
          </cell>
        </row>
        <row r="159">
          <cell r="A159">
            <v>41603021</v>
          </cell>
          <cell r="B159">
            <v>2269.04</v>
          </cell>
        </row>
        <row r="160">
          <cell r="A160">
            <v>41603022</v>
          </cell>
          <cell r="B160">
            <v>2949.76</v>
          </cell>
        </row>
        <row r="161">
          <cell r="A161">
            <v>41603023</v>
          </cell>
          <cell r="B161">
            <v>2125.44</v>
          </cell>
        </row>
        <row r="162">
          <cell r="A162">
            <v>41603024</v>
          </cell>
          <cell r="B162">
            <v>991.91</v>
          </cell>
        </row>
        <row r="163">
          <cell r="A163">
            <v>41603025</v>
          </cell>
          <cell r="B163">
            <v>2125.46</v>
          </cell>
        </row>
        <row r="164">
          <cell r="A164">
            <v>41603026</v>
          </cell>
          <cell r="B164">
            <v>5818.68</v>
          </cell>
        </row>
        <row r="165">
          <cell r="A165">
            <v>41603027</v>
          </cell>
          <cell r="B165">
            <v>2836.3</v>
          </cell>
        </row>
        <row r="166">
          <cell r="A166">
            <v>41603028</v>
          </cell>
          <cell r="B166">
            <v>910.5</v>
          </cell>
        </row>
        <row r="167">
          <cell r="A167">
            <v>41603029</v>
          </cell>
          <cell r="B167">
            <v>910.5</v>
          </cell>
        </row>
        <row r="168">
          <cell r="A168">
            <v>41603030</v>
          </cell>
          <cell r="B168">
            <v>4430.87</v>
          </cell>
        </row>
        <row r="169">
          <cell r="A169">
            <v>41603031</v>
          </cell>
          <cell r="B169">
            <v>5907.83</v>
          </cell>
        </row>
        <row r="170">
          <cell r="A170">
            <v>41603032</v>
          </cell>
          <cell r="B170">
            <v>791.49</v>
          </cell>
        </row>
        <row r="171">
          <cell r="A171">
            <v>41603033</v>
          </cell>
          <cell r="B171">
            <v>910.5</v>
          </cell>
        </row>
        <row r="172">
          <cell r="A172">
            <v>41603034</v>
          </cell>
          <cell r="B172">
            <v>910.5</v>
          </cell>
        </row>
        <row r="173">
          <cell r="A173">
            <v>41603035</v>
          </cell>
          <cell r="B173">
            <v>1028.92</v>
          </cell>
        </row>
        <row r="174">
          <cell r="A174">
            <v>41603036</v>
          </cell>
          <cell r="B174">
            <v>4186.6400000000003</v>
          </cell>
        </row>
        <row r="175">
          <cell r="A175">
            <v>41604001</v>
          </cell>
          <cell r="B175">
            <v>1252.5999999999999</v>
          </cell>
        </row>
        <row r="176">
          <cell r="A176">
            <v>41604002</v>
          </cell>
          <cell r="B176">
            <v>2023.53</v>
          </cell>
        </row>
        <row r="177">
          <cell r="A177">
            <v>41604003</v>
          </cell>
          <cell r="B177">
            <v>5376.53</v>
          </cell>
        </row>
        <row r="178">
          <cell r="A178">
            <v>41604004</v>
          </cell>
          <cell r="B178">
            <v>4138.2700000000004</v>
          </cell>
        </row>
        <row r="179">
          <cell r="A179">
            <v>41604005</v>
          </cell>
          <cell r="B179">
            <v>4098.74</v>
          </cell>
        </row>
        <row r="180">
          <cell r="A180">
            <v>41604007</v>
          </cell>
          <cell r="B180">
            <v>3494.28</v>
          </cell>
        </row>
        <row r="181">
          <cell r="A181">
            <v>41604010</v>
          </cell>
          <cell r="B181">
            <v>2125.44</v>
          </cell>
        </row>
        <row r="182">
          <cell r="A182">
            <v>41604011</v>
          </cell>
          <cell r="B182">
            <v>3872.57</v>
          </cell>
        </row>
        <row r="183">
          <cell r="A183">
            <v>41604012</v>
          </cell>
          <cell r="B183">
            <v>5507.03</v>
          </cell>
        </row>
        <row r="184">
          <cell r="A184">
            <v>41604014</v>
          </cell>
          <cell r="B184">
            <v>6569.67</v>
          </cell>
        </row>
        <row r="185">
          <cell r="A185">
            <v>41604017</v>
          </cell>
          <cell r="B185">
            <v>873.45</v>
          </cell>
        </row>
        <row r="186">
          <cell r="A186">
            <v>41604018</v>
          </cell>
          <cell r="B186">
            <v>1042.43</v>
          </cell>
        </row>
        <row r="187">
          <cell r="A187">
            <v>41604019</v>
          </cell>
          <cell r="B187">
            <v>1100</v>
          </cell>
        </row>
        <row r="188">
          <cell r="A188">
            <v>41604020</v>
          </cell>
          <cell r="B188">
            <v>4551.8</v>
          </cell>
        </row>
        <row r="189">
          <cell r="A189">
            <v>41604021</v>
          </cell>
          <cell r="B189">
            <v>2795.42</v>
          </cell>
        </row>
        <row r="190">
          <cell r="A190">
            <v>41604022</v>
          </cell>
          <cell r="B190">
            <v>1700.36</v>
          </cell>
        </row>
        <row r="191">
          <cell r="A191">
            <v>41604023</v>
          </cell>
          <cell r="B191">
            <v>1356.75</v>
          </cell>
        </row>
        <row r="192">
          <cell r="A192">
            <v>41604024</v>
          </cell>
          <cell r="B192">
            <v>1763.78</v>
          </cell>
        </row>
        <row r="193">
          <cell r="A193">
            <v>41604025</v>
          </cell>
          <cell r="B193">
            <v>5053.59</v>
          </cell>
        </row>
        <row r="194">
          <cell r="A194">
            <v>41604026</v>
          </cell>
          <cell r="B194">
            <v>6569.67</v>
          </cell>
        </row>
        <row r="195">
          <cell r="A195">
            <v>41604027</v>
          </cell>
          <cell r="B195">
            <v>5053.59</v>
          </cell>
        </row>
        <row r="196">
          <cell r="A196">
            <v>41604028</v>
          </cell>
          <cell r="B196">
            <v>2888.96</v>
          </cell>
        </row>
        <row r="197">
          <cell r="A197">
            <v>41604029</v>
          </cell>
          <cell r="B197">
            <v>6569.67</v>
          </cell>
        </row>
        <row r="198">
          <cell r="A198">
            <v>41605001</v>
          </cell>
          <cell r="B198">
            <v>5556.76</v>
          </cell>
        </row>
        <row r="199">
          <cell r="A199">
            <v>41605002</v>
          </cell>
          <cell r="B199">
            <v>1971.77</v>
          </cell>
        </row>
        <row r="200">
          <cell r="A200">
            <v>41605003</v>
          </cell>
          <cell r="B200">
            <v>6340.82</v>
          </cell>
        </row>
        <row r="201">
          <cell r="A201">
            <v>41605005</v>
          </cell>
          <cell r="B201">
            <v>991.89</v>
          </cell>
        </row>
        <row r="202">
          <cell r="A202">
            <v>41605007</v>
          </cell>
          <cell r="B202">
            <v>5434.4</v>
          </cell>
        </row>
        <row r="203">
          <cell r="A203">
            <v>41605009</v>
          </cell>
          <cell r="B203">
            <v>5265.02</v>
          </cell>
        </row>
        <row r="204">
          <cell r="A204">
            <v>41605010</v>
          </cell>
          <cell r="B204">
            <v>6844.53</v>
          </cell>
        </row>
        <row r="205">
          <cell r="A205">
            <v>41605011</v>
          </cell>
          <cell r="B205">
            <v>5673.43</v>
          </cell>
        </row>
        <row r="206">
          <cell r="A206">
            <v>41606001</v>
          </cell>
          <cell r="B206">
            <v>1808.69</v>
          </cell>
        </row>
        <row r="207">
          <cell r="A207">
            <v>41606002</v>
          </cell>
          <cell r="B207">
            <v>1545.1</v>
          </cell>
        </row>
        <row r="208">
          <cell r="A208">
            <v>41606003</v>
          </cell>
          <cell r="B208">
            <v>1068.94</v>
          </cell>
        </row>
        <row r="209">
          <cell r="A209">
            <v>41606005</v>
          </cell>
          <cell r="B209">
            <v>5265.02</v>
          </cell>
        </row>
        <row r="210">
          <cell r="A210">
            <v>41606006</v>
          </cell>
          <cell r="B210">
            <v>5403.43</v>
          </cell>
        </row>
        <row r="211">
          <cell r="A211">
            <v>41606008</v>
          </cell>
          <cell r="B211">
            <v>5403.43</v>
          </cell>
        </row>
        <row r="212">
          <cell r="A212">
            <v>41606009</v>
          </cell>
          <cell r="B212">
            <v>5188.8900000000003</v>
          </cell>
        </row>
        <row r="213">
          <cell r="A213">
            <v>41606010</v>
          </cell>
          <cell r="B213">
            <v>1131.31</v>
          </cell>
        </row>
        <row r="214">
          <cell r="A214">
            <v>41606011</v>
          </cell>
          <cell r="B214">
            <v>2279.2399999999998</v>
          </cell>
        </row>
        <row r="215">
          <cell r="A215">
            <v>41606012</v>
          </cell>
          <cell r="B215">
            <v>4551.8</v>
          </cell>
        </row>
        <row r="216">
          <cell r="A216">
            <v>41608001</v>
          </cell>
          <cell r="B216">
            <v>396.18</v>
          </cell>
        </row>
        <row r="217">
          <cell r="A217">
            <v>41608003</v>
          </cell>
          <cell r="B217">
            <v>396.18</v>
          </cell>
        </row>
        <row r="218">
          <cell r="A218">
            <v>41608008</v>
          </cell>
          <cell r="B218">
            <v>3359.04</v>
          </cell>
        </row>
        <row r="219">
          <cell r="A219">
            <v>41608009</v>
          </cell>
          <cell r="B219">
            <v>4098.37</v>
          </cell>
        </row>
        <row r="220">
          <cell r="A220">
            <v>41608011</v>
          </cell>
          <cell r="B220">
            <v>4366.75</v>
          </cell>
        </row>
        <row r="221">
          <cell r="A221">
            <v>41608012</v>
          </cell>
          <cell r="B221">
            <v>565.86</v>
          </cell>
        </row>
        <row r="222">
          <cell r="A222">
            <v>41609001</v>
          </cell>
          <cell r="B222">
            <v>2860.63</v>
          </cell>
        </row>
        <row r="223">
          <cell r="A223">
            <v>41609002</v>
          </cell>
          <cell r="B223">
            <v>2860.63</v>
          </cell>
        </row>
        <row r="224">
          <cell r="A224">
            <v>41609003</v>
          </cell>
          <cell r="B224">
            <v>3165.42</v>
          </cell>
        </row>
        <row r="225">
          <cell r="A225">
            <v>41609007</v>
          </cell>
          <cell r="B225">
            <v>5342.18</v>
          </cell>
        </row>
        <row r="226">
          <cell r="A226">
            <v>41609010</v>
          </cell>
          <cell r="B226">
            <v>3059.29</v>
          </cell>
        </row>
        <row r="227">
          <cell r="A227">
            <v>41609011</v>
          </cell>
          <cell r="B227">
            <v>3165.42</v>
          </cell>
        </row>
        <row r="228">
          <cell r="A228">
            <v>41609012</v>
          </cell>
          <cell r="B228">
            <v>4115.05</v>
          </cell>
        </row>
        <row r="229">
          <cell r="A229">
            <v>41609013</v>
          </cell>
          <cell r="B229">
            <v>3972.21</v>
          </cell>
        </row>
        <row r="230">
          <cell r="A230">
            <v>41611001</v>
          </cell>
          <cell r="B230">
            <v>3282.83</v>
          </cell>
        </row>
        <row r="231">
          <cell r="A231">
            <v>41611002</v>
          </cell>
          <cell r="B231">
            <v>5035.46</v>
          </cell>
        </row>
        <row r="232">
          <cell r="A232">
            <v>41611003</v>
          </cell>
          <cell r="B232">
            <v>5661.24</v>
          </cell>
        </row>
        <row r="233">
          <cell r="A233">
            <v>41611004</v>
          </cell>
          <cell r="B233">
            <v>3902.02</v>
          </cell>
        </row>
        <row r="234">
          <cell r="A234">
            <v>41611005</v>
          </cell>
          <cell r="B234">
            <v>2208.6799999999998</v>
          </cell>
        </row>
        <row r="235">
          <cell r="A235">
            <v>41611006</v>
          </cell>
          <cell r="B235">
            <v>2954.54</v>
          </cell>
        </row>
        <row r="236">
          <cell r="A236">
            <v>41611007</v>
          </cell>
          <cell r="B236">
            <v>2726.58</v>
          </cell>
        </row>
        <row r="237">
          <cell r="A237">
            <v>41611008</v>
          </cell>
          <cell r="B237">
            <v>4186.6400000000003</v>
          </cell>
        </row>
        <row r="238">
          <cell r="A238">
            <v>41612002</v>
          </cell>
          <cell r="B238">
            <v>2462.85</v>
          </cell>
        </row>
        <row r="239">
          <cell r="A239">
            <v>41612003</v>
          </cell>
          <cell r="B239">
            <v>2045.07</v>
          </cell>
        </row>
        <row r="240">
          <cell r="A240">
            <v>41612004</v>
          </cell>
          <cell r="B240">
            <v>1498.64</v>
          </cell>
        </row>
        <row r="241">
          <cell r="A241">
            <v>41612005</v>
          </cell>
          <cell r="B241">
            <v>1913.83</v>
          </cell>
        </row>
        <row r="242">
          <cell r="A242">
            <v>40703025</v>
          </cell>
          <cell r="B242">
            <v>0</v>
          </cell>
        </row>
      </sheetData>
      <sheetData sheetId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4583F-3010-4084-B4B6-CE4D3BA98E9C}">
  <dimension ref="A1:B242"/>
  <sheetViews>
    <sheetView workbookViewId="0">
      <selection sqref="A1:B242"/>
    </sheetView>
  </sheetViews>
  <sheetFormatPr defaultRowHeight="15" x14ac:dyDescent="0.25"/>
  <sheetData>
    <row r="1" spans="1:2" x14ac:dyDescent="0.25">
      <c r="A1" t="s">
        <v>98</v>
      </c>
      <c r="B1" t="s">
        <v>99</v>
      </c>
    </row>
    <row r="2" spans="1:2" x14ac:dyDescent="0.25">
      <c r="A2">
        <v>30304020</v>
      </c>
      <c r="B2">
        <v>309.73</v>
      </c>
    </row>
    <row r="3" spans="1:2" x14ac:dyDescent="0.25">
      <c r="A3">
        <v>40301004</v>
      </c>
      <c r="B3">
        <v>2018.51</v>
      </c>
    </row>
    <row r="4" spans="1:2" x14ac:dyDescent="0.25">
      <c r="A4">
        <v>40301005</v>
      </c>
      <c r="B4">
        <v>2144.87</v>
      </c>
    </row>
    <row r="5" spans="1:2" x14ac:dyDescent="0.25">
      <c r="A5">
        <v>40301007</v>
      </c>
      <c r="B5">
        <v>1980.66</v>
      </c>
    </row>
    <row r="6" spans="1:2" x14ac:dyDescent="0.25">
      <c r="A6">
        <v>40301011</v>
      </c>
      <c r="B6">
        <v>2133.0700000000002</v>
      </c>
    </row>
    <row r="7" spans="1:2" x14ac:dyDescent="0.25">
      <c r="A7">
        <v>40301012</v>
      </c>
      <c r="B7">
        <v>3169.61</v>
      </c>
    </row>
    <row r="8" spans="1:2" x14ac:dyDescent="0.25">
      <c r="A8">
        <v>40301013</v>
      </c>
      <c r="B8">
        <v>2246.48</v>
      </c>
    </row>
    <row r="9" spans="1:2" x14ac:dyDescent="0.25">
      <c r="A9">
        <v>40301014</v>
      </c>
      <c r="B9">
        <v>2018.51</v>
      </c>
    </row>
    <row r="10" spans="1:2" x14ac:dyDescent="0.25">
      <c r="A10">
        <v>40301021</v>
      </c>
      <c r="B10">
        <v>2018.51</v>
      </c>
    </row>
    <row r="11" spans="1:2" x14ac:dyDescent="0.25">
      <c r="A11">
        <v>40301022</v>
      </c>
      <c r="B11">
        <v>1343.12</v>
      </c>
    </row>
    <row r="12" spans="1:2" x14ac:dyDescent="0.25">
      <c r="A12">
        <v>40301023</v>
      </c>
      <c r="B12">
        <v>1446.84</v>
      </c>
    </row>
    <row r="13" spans="1:2" x14ac:dyDescent="0.25">
      <c r="A13">
        <v>40301024</v>
      </c>
      <c r="B13">
        <v>2018.51</v>
      </c>
    </row>
    <row r="14" spans="1:2" x14ac:dyDescent="0.25">
      <c r="A14">
        <v>40301025</v>
      </c>
      <c r="B14">
        <v>2018.51</v>
      </c>
    </row>
    <row r="15" spans="1:2" x14ac:dyDescent="0.25">
      <c r="A15">
        <v>40301033</v>
      </c>
      <c r="B15">
        <v>1906.52</v>
      </c>
    </row>
    <row r="16" spans="1:2" x14ac:dyDescent="0.25">
      <c r="A16">
        <v>40301035</v>
      </c>
      <c r="B16">
        <v>702.09</v>
      </c>
    </row>
    <row r="17" spans="1:2" x14ac:dyDescent="0.25">
      <c r="A17">
        <v>40301039</v>
      </c>
      <c r="B17">
        <v>1657.64</v>
      </c>
    </row>
    <row r="18" spans="1:2" x14ac:dyDescent="0.25">
      <c r="A18">
        <v>40302001</v>
      </c>
      <c r="B18">
        <v>1797.49</v>
      </c>
    </row>
    <row r="19" spans="1:2" x14ac:dyDescent="0.25">
      <c r="A19">
        <v>40302002</v>
      </c>
      <c r="B19">
        <v>1797.49</v>
      </c>
    </row>
    <row r="20" spans="1:2" x14ac:dyDescent="0.25">
      <c r="A20">
        <v>40302003</v>
      </c>
      <c r="B20">
        <v>800.7</v>
      </c>
    </row>
    <row r="21" spans="1:2" x14ac:dyDescent="0.25">
      <c r="A21">
        <v>40302004</v>
      </c>
      <c r="B21">
        <v>1521.84</v>
      </c>
    </row>
    <row r="22" spans="1:2" x14ac:dyDescent="0.25">
      <c r="A22">
        <v>40302005</v>
      </c>
      <c r="B22">
        <v>785.04</v>
      </c>
    </row>
    <row r="23" spans="1:2" x14ac:dyDescent="0.25">
      <c r="A23">
        <v>40302006</v>
      </c>
      <c r="B23">
        <v>1401.75</v>
      </c>
    </row>
    <row r="24" spans="1:2" x14ac:dyDescent="0.25">
      <c r="A24">
        <v>40302009</v>
      </c>
      <c r="B24">
        <v>1856.81</v>
      </c>
    </row>
    <row r="25" spans="1:2" x14ac:dyDescent="0.25">
      <c r="A25">
        <v>40302011</v>
      </c>
      <c r="B25">
        <v>1318.46</v>
      </c>
    </row>
    <row r="26" spans="1:2" x14ac:dyDescent="0.25">
      <c r="A26">
        <v>40302013</v>
      </c>
      <c r="B26">
        <v>459.18</v>
      </c>
    </row>
    <row r="27" spans="1:2" x14ac:dyDescent="0.25">
      <c r="A27">
        <v>40303001</v>
      </c>
      <c r="B27">
        <v>1847.07</v>
      </c>
    </row>
    <row r="28" spans="1:2" x14ac:dyDescent="0.25">
      <c r="A28">
        <v>40303002</v>
      </c>
      <c r="B28">
        <v>1980.66</v>
      </c>
    </row>
    <row r="29" spans="1:2" x14ac:dyDescent="0.25">
      <c r="A29">
        <v>40303003</v>
      </c>
      <c r="B29">
        <v>3321.14</v>
      </c>
    </row>
    <row r="30" spans="1:2" x14ac:dyDescent="0.25">
      <c r="A30">
        <v>40303004</v>
      </c>
      <c r="B30">
        <v>1900.97</v>
      </c>
    </row>
    <row r="31" spans="1:2" x14ac:dyDescent="0.25">
      <c r="A31">
        <v>40303005</v>
      </c>
      <c r="B31">
        <v>1500.72</v>
      </c>
    </row>
    <row r="32" spans="1:2" x14ac:dyDescent="0.25">
      <c r="A32">
        <v>40303006</v>
      </c>
      <c r="B32">
        <v>2991.07</v>
      </c>
    </row>
    <row r="33" spans="1:2" x14ac:dyDescent="0.25">
      <c r="A33">
        <v>40303008</v>
      </c>
      <c r="B33">
        <v>2605.25</v>
      </c>
    </row>
    <row r="34" spans="1:2" x14ac:dyDescent="0.25">
      <c r="A34">
        <v>40303009</v>
      </c>
      <c r="B34">
        <v>3143.88</v>
      </c>
    </row>
    <row r="35" spans="1:2" x14ac:dyDescent="0.25">
      <c r="A35">
        <v>40303010</v>
      </c>
      <c r="B35">
        <v>2644.92</v>
      </c>
    </row>
    <row r="36" spans="1:2" x14ac:dyDescent="0.25">
      <c r="A36">
        <v>40303011</v>
      </c>
      <c r="B36">
        <v>1101.76</v>
      </c>
    </row>
    <row r="37" spans="1:2" x14ac:dyDescent="0.25">
      <c r="A37">
        <v>40303012</v>
      </c>
      <c r="B37">
        <v>3636.09</v>
      </c>
    </row>
    <row r="38" spans="1:2" x14ac:dyDescent="0.25">
      <c r="A38">
        <v>40303013</v>
      </c>
      <c r="B38">
        <v>2664.13</v>
      </c>
    </row>
    <row r="39" spans="1:2" x14ac:dyDescent="0.25">
      <c r="A39">
        <v>40303014</v>
      </c>
      <c r="B39">
        <v>3159.63</v>
      </c>
    </row>
    <row r="40" spans="1:2" x14ac:dyDescent="0.25">
      <c r="A40">
        <v>40303015</v>
      </c>
      <c r="B40">
        <v>3824.25</v>
      </c>
    </row>
    <row r="41" spans="1:2" x14ac:dyDescent="0.25">
      <c r="A41">
        <v>40303016</v>
      </c>
      <c r="B41">
        <v>1875.12</v>
      </c>
    </row>
    <row r="42" spans="1:2" x14ac:dyDescent="0.25">
      <c r="A42">
        <v>40304001</v>
      </c>
      <c r="B42">
        <v>4846.8900000000003</v>
      </c>
    </row>
    <row r="43" spans="1:2" x14ac:dyDescent="0.25">
      <c r="A43">
        <v>40304002</v>
      </c>
      <c r="B43">
        <v>2991.07</v>
      </c>
    </row>
    <row r="44" spans="1:2" x14ac:dyDescent="0.25">
      <c r="A44">
        <v>40304005</v>
      </c>
      <c r="B44">
        <v>2907.65</v>
      </c>
    </row>
    <row r="45" spans="1:2" x14ac:dyDescent="0.25">
      <c r="A45">
        <v>40304007</v>
      </c>
      <c r="B45">
        <v>3457.55</v>
      </c>
    </row>
    <row r="46" spans="1:2" x14ac:dyDescent="0.25">
      <c r="A46">
        <v>40304008</v>
      </c>
      <c r="B46">
        <v>2008.01</v>
      </c>
    </row>
    <row r="47" spans="1:2" x14ac:dyDescent="0.25">
      <c r="A47">
        <v>40304009</v>
      </c>
      <c r="B47">
        <v>3159.63</v>
      </c>
    </row>
    <row r="48" spans="1:2" x14ac:dyDescent="0.25">
      <c r="A48">
        <v>40304010</v>
      </c>
      <c r="B48">
        <v>3645.71</v>
      </c>
    </row>
    <row r="49" spans="1:2" x14ac:dyDescent="0.25">
      <c r="A49">
        <v>40304011</v>
      </c>
      <c r="B49">
        <v>3159.63</v>
      </c>
    </row>
    <row r="50" spans="1:2" x14ac:dyDescent="0.25">
      <c r="A50">
        <v>40304012</v>
      </c>
      <c r="B50">
        <v>3645.71</v>
      </c>
    </row>
    <row r="51" spans="1:2" x14ac:dyDescent="0.25">
      <c r="A51">
        <v>40305003</v>
      </c>
      <c r="B51">
        <v>564.29</v>
      </c>
    </row>
    <row r="52" spans="1:2" x14ac:dyDescent="0.25">
      <c r="A52">
        <v>40305004</v>
      </c>
      <c r="B52">
        <v>1988.31</v>
      </c>
    </row>
    <row r="53" spans="1:2" x14ac:dyDescent="0.25">
      <c r="A53">
        <v>40305005</v>
      </c>
      <c r="B53">
        <v>1328.41</v>
      </c>
    </row>
    <row r="54" spans="1:2" x14ac:dyDescent="0.25">
      <c r="A54">
        <v>40305006</v>
      </c>
      <c r="B54">
        <v>850.16</v>
      </c>
    </row>
    <row r="55" spans="1:2" x14ac:dyDescent="0.25">
      <c r="A55">
        <v>40305007</v>
      </c>
      <c r="B55">
        <v>1578.66</v>
      </c>
    </row>
    <row r="56" spans="1:2" x14ac:dyDescent="0.25">
      <c r="A56">
        <v>40305009</v>
      </c>
      <c r="B56">
        <v>1423.23</v>
      </c>
    </row>
    <row r="57" spans="1:2" x14ac:dyDescent="0.25">
      <c r="A57">
        <v>40305010</v>
      </c>
      <c r="B57">
        <v>1328.41</v>
      </c>
    </row>
    <row r="58" spans="1:2" x14ac:dyDescent="0.25">
      <c r="A58">
        <v>40305015</v>
      </c>
      <c r="B58">
        <v>1516.18</v>
      </c>
    </row>
    <row r="59" spans="1:2" x14ac:dyDescent="0.25">
      <c r="A59">
        <v>40305016</v>
      </c>
      <c r="B59">
        <v>1881.06</v>
      </c>
    </row>
    <row r="60" spans="1:2" x14ac:dyDescent="0.25">
      <c r="A60">
        <v>40306001</v>
      </c>
      <c r="B60">
        <v>6604.29</v>
      </c>
    </row>
    <row r="61" spans="1:2" x14ac:dyDescent="0.25">
      <c r="A61">
        <v>40306002</v>
      </c>
      <c r="B61">
        <v>3668.32</v>
      </c>
    </row>
    <row r="62" spans="1:2" x14ac:dyDescent="0.25">
      <c r="A62">
        <v>40306003</v>
      </c>
      <c r="B62">
        <v>5123.87</v>
      </c>
    </row>
    <row r="63" spans="1:2" x14ac:dyDescent="0.25">
      <c r="A63">
        <v>40306004</v>
      </c>
      <c r="B63">
        <v>2816.57</v>
      </c>
    </row>
    <row r="64" spans="1:2" x14ac:dyDescent="0.25">
      <c r="A64">
        <v>40306005</v>
      </c>
      <c r="B64">
        <v>4043.87</v>
      </c>
    </row>
    <row r="65" spans="1:2" x14ac:dyDescent="0.25">
      <c r="A65">
        <v>40306006</v>
      </c>
      <c r="B65">
        <v>5794.07</v>
      </c>
    </row>
    <row r="66" spans="1:2" x14ac:dyDescent="0.25">
      <c r="A66">
        <v>40306007</v>
      </c>
      <c r="B66">
        <v>5095.1499999999996</v>
      </c>
    </row>
    <row r="67" spans="1:2" x14ac:dyDescent="0.25">
      <c r="A67">
        <v>40307004</v>
      </c>
      <c r="B67">
        <v>4193.76</v>
      </c>
    </row>
    <row r="68" spans="1:2" x14ac:dyDescent="0.25">
      <c r="A68">
        <v>40307005</v>
      </c>
      <c r="B68">
        <v>4193.76</v>
      </c>
    </row>
    <row r="69" spans="1:2" x14ac:dyDescent="0.25">
      <c r="A69">
        <v>40307008</v>
      </c>
      <c r="B69">
        <v>3621.76</v>
      </c>
    </row>
    <row r="70" spans="1:2" x14ac:dyDescent="0.25">
      <c r="A70">
        <v>40307009</v>
      </c>
      <c r="B70">
        <v>3621.76</v>
      </c>
    </row>
    <row r="71" spans="1:2" x14ac:dyDescent="0.25">
      <c r="A71">
        <v>40307010</v>
      </c>
      <c r="B71">
        <v>1876.94</v>
      </c>
    </row>
    <row r="72" spans="1:2" x14ac:dyDescent="0.25">
      <c r="A72">
        <v>40307011</v>
      </c>
      <c r="B72">
        <v>1876.94</v>
      </c>
    </row>
    <row r="73" spans="1:2" x14ac:dyDescent="0.25">
      <c r="A73">
        <v>40307012</v>
      </c>
      <c r="B73">
        <v>3911.36</v>
      </c>
    </row>
    <row r="74" spans="1:2" x14ac:dyDescent="0.25">
      <c r="A74">
        <v>40307013</v>
      </c>
      <c r="B74">
        <v>3290.88</v>
      </c>
    </row>
    <row r="75" spans="1:2" x14ac:dyDescent="0.25">
      <c r="A75">
        <v>40307014</v>
      </c>
      <c r="B75">
        <v>807.81</v>
      </c>
    </row>
    <row r="76" spans="1:2" x14ac:dyDescent="0.25">
      <c r="A76">
        <v>40307015</v>
      </c>
      <c r="B76">
        <v>4045.76</v>
      </c>
    </row>
    <row r="77" spans="1:2" x14ac:dyDescent="0.25">
      <c r="A77">
        <v>40307016</v>
      </c>
      <c r="B77">
        <v>4045.76</v>
      </c>
    </row>
    <row r="78" spans="1:2" x14ac:dyDescent="0.25">
      <c r="A78">
        <v>40308001</v>
      </c>
      <c r="B78">
        <v>1988.31</v>
      </c>
    </row>
    <row r="79" spans="1:2" x14ac:dyDescent="0.25">
      <c r="A79">
        <v>40308002</v>
      </c>
      <c r="B79">
        <v>434.8</v>
      </c>
    </row>
    <row r="80" spans="1:2" x14ac:dyDescent="0.25">
      <c r="A80">
        <v>40308003</v>
      </c>
      <c r="B80">
        <v>1328.41</v>
      </c>
    </row>
    <row r="81" spans="1:2" x14ac:dyDescent="0.25">
      <c r="A81">
        <v>40308004</v>
      </c>
      <c r="B81">
        <v>1666.56</v>
      </c>
    </row>
    <row r="82" spans="1:2" x14ac:dyDescent="0.25">
      <c r="A82">
        <v>40308005</v>
      </c>
      <c r="B82">
        <v>1666.56</v>
      </c>
    </row>
    <row r="83" spans="1:2" x14ac:dyDescent="0.25">
      <c r="A83">
        <v>40308006</v>
      </c>
      <c r="B83">
        <v>1988.31</v>
      </c>
    </row>
    <row r="84" spans="1:2" x14ac:dyDescent="0.25">
      <c r="A84">
        <v>40308007</v>
      </c>
      <c r="B84">
        <v>1702.31</v>
      </c>
    </row>
    <row r="85" spans="1:2" x14ac:dyDescent="0.25">
      <c r="A85">
        <v>40308008</v>
      </c>
      <c r="B85">
        <v>1702.31</v>
      </c>
    </row>
    <row r="86" spans="1:2" x14ac:dyDescent="0.25">
      <c r="A86">
        <v>40308009</v>
      </c>
      <c r="B86">
        <v>1894.47</v>
      </c>
    </row>
    <row r="87" spans="1:2" x14ac:dyDescent="0.25">
      <c r="A87">
        <v>40308010</v>
      </c>
      <c r="B87">
        <v>434.8</v>
      </c>
    </row>
    <row r="88" spans="1:2" x14ac:dyDescent="0.25">
      <c r="A88">
        <v>40605001</v>
      </c>
      <c r="B88">
        <v>875.97</v>
      </c>
    </row>
    <row r="89" spans="1:2" x14ac:dyDescent="0.25">
      <c r="A89">
        <v>40605002</v>
      </c>
      <c r="B89">
        <v>1474.54</v>
      </c>
    </row>
    <row r="90" spans="1:2" x14ac:dyDescent="0.25">
      <c r="A90">
        <v>40605003</v>
      </c>
      <c r="B90">
        <v>1492.31</v>
      </c>
    </row>
    <row r="91" spans="1:2" x14ac:dyDescent="0.25">
      <c r="A91">
        <v>40605004</v>
      </c>
      <c r="B91">
        <v>1466.52</v>
      </c>
    </row>
    <row r="92" spans="1:2" x14ac:dyDescent="0.25">
      <c r="A92">
        <v>40605005</v>
      </c>
      <c r="B92">
        <v>1486.97</v>
      </c>
    </row>
    <row r="93" spans="1:2" x14ac:dyDescent="0.25">
      <c r="A93">
        <v>40605006</v>
      </c>
      <c r="B93">
        <v>1445.78</v>
      </c>
    </row>
    <row r="94" spans="1:2" x14ac:dyDescent="0.25">
      <c r="A94">
        <v>40605007</v>
      </c>
      <c r="B94">
        <v>2059.23</v>
      </c>
    </row>
    <row r="95" spans="1:2" x14ac:dyDescent="0.25">
      <c r="A95">
        <v>40605008</v>
      </c>
      <c r="B95">
        <v>2142.02</v>
      </c>
    </row>
    <row r="96" spans="1:2" x14ac:dyDescent="0.25">
      <c r="A96">
        <v>40605009</v>
      </c>
      <c r="B96">
        <v>2297.7399999999998</v>
      </c>
    </row>
    <row r="97" spans="1:2" x14ac:dyDescent="0.25">
      <c r="A97">
        <v>40605010</v>
      </c>
      <c r="B97">
        <v>1618.97</v>
      </c>
    </row>
    <row r="98" spans="1:2" x14ac:dyDescent="0.25">
      <c r="A98">
        <v>40605011</v>
      </c>
      <c r="B98">
        <v>1886.14</v>
      </c>
    </row>
    <row r="99" spans="1:2" x14ac:dyDescent="0.25">
      <c r="A99">
        <v>40605012</v>
      </c>
      <c r="B99">
        <v>1560.48</v>
      </c>
    </row>
    <row r="100" spans="1:2" x14ac:dyDescent="0.25">
      <c r="A100">
        <v>40605013</v>
      </c>
      <c r="B100">
        <v>1685.96</v>
      </c>
    </row>
    <row r="101" spans="1:2" x14ac:dyDescent="0.25">
      <c r="A101">
        <v>40701017</v>
      </c>
      <c r="B101">
        <v>2175</v>
      </c>
    </row>
    <row r="102" spans="1:2" x14ac:dyDescent="0.25">
      <c r="A102">
        <v>40701038</v>
      </c>
      <c r="B102">
        <v>3072.5</v>
      </c>
    </row>
    <row r="103" spans="1:2" x14ac:dyDescent="0.25">
      <c r="A103">
        <v>40802041</v>
      </c>
      <c r="B103">
        <v>1099.1099999999999</v>
      </c>
    </row>
    <row r="104" spans="1:2" x14ac:dyDescent="0.25">
      <c r="A104">
        <v>40905008</v>
      </c>
      <c r="B104">
        <v>657.36</v>
      </c>
    </row>
    <row r="105" spans="1:2" x14ac:dyDescent="0.25">
      <c r="A105">
        <v>41304005</v>
      </c>
      <c r="B105">
        <v>862.35</v>
      </c>
    </row>
    <row r="106" spans="1:2" x14ac:dyDescent="0.25">
      <c r="A106">
        <v>41304006</v>
      </c>
      <c r="B106">
        <v>862.32</v>
      </c>
    </row>
    <row r="107" spans="1:2" x14ac:dyDescent="0.25">
      <c r="A107">
        <v>41304007</v>
      </c>
      <c r="B107">
        <v>862.35</v>
      </c>
    </row>
    <row r="108" spans="1:2" x14ac:dyDescent="0.25">
      <c r="A108">
        <v>41304008</v>
      </c>
      <c r="B108">
        <v>851.52</v>
      </c>
    </row>
    <row r="109" spans="1:2" x14ac:dyDescent="0.25">
      <c r="A109">
        <v>41304025</v>
      </c>
      <c r="B109">
        <v>1052.2</v>
      </c>
    </row>
    <row r="110" spans="1:2" x14ac:dyDescent="0.25">
      <c r="A110">
        <v>41501001</v>
      </c>
      <c r="B110">
        <v>0</v>
      </c>
    </row>
    <row r="111" spans="1:2" x14ac:dyDescent="0.25">
      <c r="A111">
        <v>41502003</v>
      </c>
      <c r="B111">
        <v>0</v>
      </c>
    </row>
    <row r="112" spans="1:2" x14ac:dyDescent="0.25">
      <c r="A112">
        <v>41502004</v>
      </c>
      <c r="B112">
        <v>0</v>
      </c>
    </row>
    <row r="113" spans="1:2" x14ac:dyDescent="0.25">
      <c r="A113">
        <v>41502005</v>
      </c>
      <c r="B113">
        <v>0</v>
      </c>
    </row>
    <row r="114" spans="1:2" x14ac:dyDescent="0.25">
      <c r="A114">
        <v>41502006</v>
      </c>
      <c r="B114">
        <v>0</v>
      </c>
    </row>
    <row r="115" spans="1:2" x14ac:dyDescent="0.25">
      <c r="A115">
        <v>41502007</v>
      </c>
      <c r="B115">
        <v>0</v>
      </c>
    </row>
    <row r="116" spans="1:2" x14ac:dyDescent="0.25">
      <c r="A116">
        <v>41504002</v>
      </c>
      <c r="B116">
        <v>1300</v>
      </c>
    </row>
    <row r="117" spans="1:2" x14ac:dyDescent="0.25">
      <c r="A117">
        <v>41504003</v>
      </c>
      <c r="B117">
        <v>1300</v>
      </c>
    </row>
    <row r="118" spans="1:2" x14ac:dyDescent="0.25">
      <c r="A118">
        <v>41601001</v>
      </c>
      <c r="B118">
        <v>839.28</v>
      </c>
    </row>
    <row r="119" spans="1:2" x14ac:dyDescent="0.25">
      <c r="A119">
        <v>41601002</v>
      </c>
      <c r="B119">
        <v>4062.45</v>
      </c>
    </row>
    <row r="120" spans="1:2" x14ac:dyDescent="0.25">
      <c r="A120">
        <v>41601004</v>
      </c>
      <c r="B120">
        <v>4083.73</v>
      </c>
    </row>
    <row r="121" spans="1:2" x14ac:dyDescent="0.25">
      <c r="A121">
        <v>41601007</v>
      </c>
      <c r="B121">
        <v>1753.3</v>
      </c>
    </row>
    <row r="122" spans="1:2" x14ac:dyDescent="0.25">
      <c r="A122">
        <v>41601009</v>
      </c>
      <c r="B122">
        <v>2279.2800000000002</v>
      </c>
    </row>
    <row r="123" spans="1:2" x14ac:dyDescent="0.25">
      <c r="A123">
        <v>41601011</v>
      </c>
      <c r="B123">
        <v>852.49</v>
      </c>
    </row>
    <row r="124" spans="1:2" x14ac:dyDescent="0.25">
      <c r="A124">
        <v>41601012</v>
      </c>
      <c r="B124">
        <v>3983.29</v>
      </c>
    </row>
    <row r="125" spans="1:2" x14ac:dyDescent="0.25">
      <c r="A125">
        <v>41601013</v>
      </c>
      <c r="B125">
        <v>4416.26</v>
      </c>
    </row>
    <row r="126" spans="1:2" x14ac:dyDescent="0.25">
      <c r="A126">
        <v>41601016</v>
      </c>
      <c r="B126">
        <v>4280.18</v>
      </c>
    </row>
    <row r="127" spans="1:2" x14ac:dyDescent="0.25">
      <c r="A127">
        <v>41601017</v>
      </c>
      <c r="B127">
        <v>1040.42</v>
      </c>
    </row>
    <row r="128" spans="1:2" x14ac:dyDescent="0.25">
      <c r="A128">
        <v>41601018</v>
      </c>
      <c r="B128">
        <v>3850.04</v>
      </c>
    </row>
    <row r="129" spans="1:2" x14ac:dyDescent="0.25">
      <c r="A129">
        <v>41601019</v>
      </c>
      <c r="B129">
        <v>3950.93</v>
      </c>
    </row>
    <row r="130" spans="1:2" x14ac:dyDescent="0.25">
      <c r="A130">
        <v>41601020</v>
      </c>
      <c r="B130">
        <v>2711.1</v>
      </c>
    </row>
    <row r="131" spans="1:2" x14ac:dyDescent="0.25">
      <c r="A131">
        <v>41601021</v>
      </c>
      <c r="B131">
        <v>2279.2800000000002</v>
      </c>
    </row>
    <row r="132" spans="1:2" x14ac:dyDescent="0.25">
      <c r="A132">
        <v>41601022</v>
      </c>
      <c r="B132">
        <v>1091.07</v>
      </c>
    </row>
    <row r="133" spans="1:2" x14ac:dyDescent="0.25">
      <c r="A133">
        <v>41602002</v>
      </c>
      <c r="B133">
        <v>1673.4</v>
      </c>
    </row>
    <row r="134" spans="1:2" x14ac:dyDescent="0.25">
      <c r="A134">
        <v>41602015</v>
      </c>
      <c r="B134">
        <v>1930.56</v>
      </c>
    </row>
    <row r="135" spans="1:2" x14ac:dyDescent="0.25">
      <c r="A135">
        <v>41602016</v>
      </c>
      <c r="B135">
        <v>2509.73</v>
      </c>
    </row>
    <row r="136" spans="1:2" x14ac:dyDescent="0.25">
      <c r="A136">
        <v>41602017</v>
      </c>
      <c r="B136">
        <v>2509.73</v>
      </c>
    </row>
    <row r="137" spans="1:2" x14ac:dyDescent="0.25">
      <c r="A137">
        <v>41602018</v>
      </c>
      <c r="B137">
        <v>2509.73</v>
      </c>
    </row>
    <row r="138" spans="1:2" x14ac:dyDescent="0.25">
      <c r="A138">
        <v>41602019</v>
      </c>
      <c r="B138">
        <v>3814.58</v>
      </c>
    </row>
    <row r="139" spans="1:2" x14ac:dyDescent="0.25">
      <c r="A139">
        <v>41602020</v>
      </c>
      <c r="B139">
        <v>1809.42</v>
      </c>
    </row>
    <row r="140" spans="1:2" x14ac:dyDescent="0.25">
      <c r="A140">
        <v>41602021</v>
      </c>
      <c r="B140">
        <v>1937.81</v>
      </c>
    </row>
    <row r="141" spans="1:2" x14ac:dyDescent="0.25">
      <c r="A141">
        <v>41602022</v>
      </c>
      <c r="B141">
        <v>4577.3599999999997</v>
      </c>
    </row>
    <row r="142" spans="1:2" x14ac:dyDescent="0.25">
      <c r="A142">
        <v>41602023</v>
      </c>
      <c r="B142">
        <v>1809.05</v>
      </c>
    </row>
    <row r="143" spans="1:2" x14ac:dyDescent="0.25">
      <c r="A143">
        <v>41602024</v>
      </c>
      <c r="B143">
        <v>727.87</v>
      </c>
    </row>
    <row r="144" spans="1:2" x14ac:dyDescent="0.25">
      <c r="A144">
        <v>41602025</v>
      </c>
      <c r="B144">
        <v>4303.05</v>
      </c>
    </row>
    <row r="145" spans="1:2" x14ac:dyDescent="0.25">
      <c r="A145">
        <v>41603002</v>
      </c>
      <c r="B145">
        <v>791.49</v>
      </c>
    </row>
    <row r="146" spans="1:2" x14ac:dyDescent="0.25">
      <c r="A146">
        <v>41603003</v>
      </c>
      <c r="B146">
        <v>763.01</v>
      </c>
    </row>
    <row r="147" spans="1:2" x14ac:dyDescent="0.25">
      <c r="A147">
        <v>41603004</v>
      </c>
      <c r="B147">
        <v>814.49</v>
      </c>
    </row>
    <row r="148" spans="1:2" x14ac:dyDescent="0.25">
      <c r="A148">
        <v>41603006</v>
      </c>
      <c r="B148">
        <v>1077.1500000000001</v>
      </c>
    </row>
    <row r="149" spans="1:2" x14ac:dyDescent="0.25">
      <c r="A149">
        <v>41603007</v>
      </c>
      <c r="B149">
        <v>4037.41</v>
      </c>
    </row>
    <row r="150" spans="1:2" x14ac:dyDescent="0.25">
      <c r="A150">
        <v>41603008</v>
      </c>
      <c r="B150">
        <v>2234.19</v>
      </c>
    </row>
    <row r="151" spans="1:2" x14ac:dyDescent="0.25">
      <c r="A151">
        <v>41603009</v>
      </c>
      <c r="B151">
        <v>1528.25</v>
      </c>
    </row>
    <row r="152" spans="1:2" x14ac:dyDescent="0.25">
      <c r="A152">
        <v>41603014</v>
      </c>
      <c r="B152">
        <v>390.72</v>
      </c>
    </row>
    <row r="153" spans="1:2" x14ac:dyDescent="0.25">
      <c r="A153">
        <v>41603015</v>
      </c>
      <c r="B153">
        <v>791.49</v>
      </c>
    </row>
    <row r="154" spans="1:2" x14ac:dyDescent="0.25">
      <c r="A154">
        <v>41603016</v>
      </c>
      <c r="B154">
        <v>1703.73</v>
      </c>
    </row>
    <row r="155" spans="1:2" x14ac:dyDescent="0.25">
      <c r="A155">
        <v>41603017</v>
      </c>
      <c r="B155">
        <v>3812.42</v>
      </c>
    </row>
    <row r="156" spans="1:2" x14ac:dyDescent="0.25">
      <c r="A156">
        <v>41603018</v>
      </c>
      <c r="B156">
        <v>4956.1400000000003</v>
      </c>
    </row>
    <row r="157" spans="1:2" x14ac:dyDescent="0.25">
      <c r="A157">
        <v>41603019</v>
      </c>
      <c r="B157">
        <v>7384.78</v>
      </c>
    </row>
    <row r="158" spans="1:2" x14ac:dyDescent="0.25">
      <c r="A158">
        <v>41603020</v>
      </c>
      <c r="B158">
        <v>3787.07</v>
      </c>
    </row>
    <row r="159" spans="1:2" x14ac:dyDescent="0.25">
      <c r="A159">
        <v>41603021</v>
      </c>
      <c r="B159">
        <v>2269.04</v>
      </c>
    </row>
    <row r="160" spans="1:2" x14ac:dyDescent="0.25">
      <c r="A160">
        <v>41603022</v>
      </c>
      <c r="B160">
        <v>2949.76</v>
      </c>
    </row>
    <row r="161" spans="1:2" x14ac:dyDescent="0.25">
      <c r="A161">
        <v>41603023</v>
      </c>
      <c r="B161">
        <v>2125.44</v>
      </c>
    </row>
    <row r="162" spans="1:2" x14ac:dyDescent="0.25">
      <c r="A162">
        <v>41603024</v>
      </c>
      <c r="B162">
        <v>991.91</v>
      </c>
    </row>
    <row r="163" spans="1:2" x14ac:dyDescent="0.25">
      <c r="A163">
        <v>41603025</v>
      </c>
      <c r="B163">
        <v>2125.46</v>
      </c>
    </row>
    <row r="164" spans="1:2" x14ac:dyDescent="0.25">
      <c r="A164">
        <v>41603026</v>
      </c>
      <c r="B164">
        <v>5818.68</v>
      </c>
    </row>
    <row r="165" spans="1:2" x14ac:dyDescent="0.25">
      <c r="A165">
        <v>41603027</v>
      </c>
      <c r="B165">
        <v>2836.3</v>
      </c>
    </row>
    <row r="166" spans="1:2" x14ac:dyDescent="0.25">
      <c r="A166">
        <v>41603028</v>
      </c>
      <c r="B166">
        <v>910.5</v>
      </c>
    </row>
    <row r="167" spans="1:2" x14ac:dyDescent="0.25">
      <c r="A167">
        <v>41603029</v>
      </c>
      <c r="B167">
        <v>910.5</v>
      </c>
    </row>
    <row r="168" spans="1:2" x14ac:dyDescent="0.25">
      <c r="A168">
        <v>41603030</v>
      </c>
      <c r="B168">
        <v>4430.87</v>
      </c>
    </row>
    <row r="169" spans="1:2" x14ac:dyDescent="0.25">
      <c r="A169">
        <v>41603031</v>
      </c>
      <c r="B169">
        <v>5907.83</v>
      </c>
    </row>
    <row r="170" spans="1:2" x14ac:dyDescent="0.25">
      <c r="A170">
        <v>41603032</v>
      </c>
      <c r="B170">
        <v>791.49</v>
      </c>
    </row>
    <row r="171" spans="1:2" x14ac:dyDescent="0.25">
      <c r="A171">
        <v>41603033</v>
      </c>
      <c r="B171">
        <v>910.5</v>
      </c>
    </row>
    <row r="172" spans="1:2" x14ac:dyDescent="0.25">
      <c r="A172">
        <v>41603034</v>
      </c>
      <c r="B172">
        <v>910.5</v>
      </c>
    </row>
    <row r="173" spans="1:2" x14ac:dyDescent="0.25">
      <c r="A173">
        <v>41603035</v>
      </c>
      <c r="B173">
        <v>1028.92</v>
      </c>
    </row>
    <row r="174" spans="1:2" x14ac:dyDescent="0.25">
      <c r="A174">
        <v>41603036</v>
      </c>
      <c r="B174">
        <v>4186.6400000000003</v>
      </c>
    </row>
    <row r="175" spans="1:2" x14ac:dyDescent="0.25">
      <c r="A175">
        <v>41604001</v>
      </c>
      <c r="B175">
        <v>1252.5999999999999</v>
      </c>
    </row>
    <row r="176" spans="1:2" x14ac:dyDescent="0.25">
      <c r="A176">
        <v>41604002</v>
      </c>
      <c r="B176">
        <v>2023.53</v>
      </c>
    </row>
    <row r="177" spans="1:2" x14ac:dyDescent="0.25">
      <c r="A177">
        <v>41604003</v>
      </c>
      <c r="B177">
        <v>5376.53</v>
      </c>
    </row>
    <row r="178" spans="1:2" x14ac:dyDescent="0.25">
      <c r="A178">
        <v>41604004</v>
      </c>
      <c r="B178">
        <v>4138.2700000000004</v>
      </c>
    </row>
    <row r="179" spans="1:2" x14ac:dyDescent="0.25">
      <c r="A179">
        <v>41604005</v>
      </c>
      <c r="B179">
        <v>4098.74</v>
      </c>
    </row>
    <row r="180" spans="1:2" x14ac:dyDescent="0.25">
      <c r="A180">
        <v>41604007</v>
      </c>
      <c r="B180">
        <v>3494.28</v>
      </c>
    </row>
    <row r="181" spans="1:2" x14ac:dyDescent="0.25">
      <c r="A181">
        <v>41604010</v>
      </c>
      <c r="B181">
        <v>2125.44</v>
      </c>
    </row>
    <row r="182" spans="1:2" x14ac:dyDescent="0.25">
      <c r="A182">
        <v>41604011</v>
      </c>
      <c r="B182">
        <v>3872.57</v>
      </c>
    </row>
    <row r="183" spans="1:2" x14ac:dyDescent="0.25">
      <c r="A183">
        <v>41604012</v>
      </c>
      <c r="B183">
        <v>5507.03</v>
      </c>
    </row>
    <row r="184" spans="1:2" x14ac:dyDescent="0.25">
      <c r="A184">
        <v>41604014</v>
      </c>
      <c r="B184">
        <v>6569.67</v>
      </c>
    </row>
    <row r="185" spans="1:2" x14ac:dyDescent="0.25">
      <c r="A185">
        <v>41604017</v>
      </c>
      <c r="B185">
        <v>873.45</v>
      </c>
    </row>
    <row r="186" spans="1:2" x14ac:dyDescent="0.25">
      <c r="A186">
        <v>41604018</v>
      </c>
      <c r="B186">
        <v>1042.43</v>
      </c>
    </row>
    <row r="187" spans="1:2" x14ac:dyDescent="0.25">
      <c r="A187">
        <v>41604019</v>
      </c>
      <c r="B187">
        <v>1100</v>
      </c>
    </row>
    <row r="188" spans="1:2" x14ac:dyDescent="0.25">
      <c r="A188">
        <v>41604020</v>
      </c>
      <c r="B188">
        <v>4551.8</v>
      </c>
    </row>
    <row r="189" spans="1:2" x14ac:dyDescent="0.25">
      <c r="A189">
        <v>41604021</v>
      </c>
      <c r="B189">
        <v>2795.42</v>
      </c>
    </row>
    <row r="190" spans="1:2" x14ac:dyDescent="0.25">
      <c r="A190">
        <v>41604022</v>
      </c>
      <c r="B190">
        <v>1700.36</v>
      </c>
    </row>
    <row r="191" spans="1:2" x14ac:dyDescent="0.25">
      <c r="A191">
        <v>41604023</v>
      </c>
      <c r="B191">
        <v>1356.75</v>
      </c>
    </row>
    <row r="192" spans="1:2" x14ac:dyDescent="0.25">
      <c r="A192">
        <v>41604024</v>
      </c>
      <c r="B192">
        <v>1763.78</v>
      </c>
    </row>
    <row r="193" spans="1:2" x14ac:dyDescent="0.25">
      <c r="A193">
        <v>41604025</v>
      </c>
      <c r="B193">
        <v>5053.59</v>
      </c>
    </row>
    <row r="194" spans="1:2" x14ac:dyDescent="0.25">
      <c r="A194">
        <v>41604026</v>
      </c>
      <c r="B194">
        <v>6569.67</v>
      </c>
    </row>
    <row r="195" spans="1:2" x14ac:dyDescent="0.25">
      <c r="A195">
        <v>41604027</v>
      </c>
      <c r="B195">
        <v>5053.59</v>
      </c>
    </row>
    <row r="196" spans="1:2" x14ac:dyDescent="0.25">
      <c r="A196">
        <v>41604028</v>
      </c>
      <c r="B196">
        <v>2888.96</v>
      </c>
    </row>
    <row r="197" spans="1:2" x14ac:dyDescent="0.25">
      <c r="A197">
        <v>41604029</v>
      </c>
      <c r="B197">
        <v>6569.67</v>
      </c>
    </row>
    <row r="198" spans="1:2" x14ac:dyDescent="0.25">
      <c r="A198">
        <v>41605001</v>
      </c>
      <c r="B198">
        <v>5556.76</v>
      </c>
    </row>
    <row r="199" spans="1:2" x14ac:dyDescent="0.25">
      <c r="A199">
        <v>41605002</v>
      </c>
      <c r="B199">
        <v>1971.77</v>
      </c>
    </row>
    <row r="200" spans="1:2" x14ac:dyDescent="0.25">
      <c r="A200">
        <v>41605003</v>
      </c>
      <c r="B200">
        <v>6340.82</v>
      </c>
    </row>
    <row r="201" spans="1:2" x14ac:dyDescent="0.25">
      <c r="A201">
        <v>41605005</v>
      </c>
      <c r="B201">
        <v>991.89</v>
      </c>
    </row>
    <row r="202" spans="1:2" x14ac:dyDescent="0.25">
      <c r="A202">
        <v>41605007</v>
      </c>
      <c r="B202">
        <v>5434.4</v>
      </c>
    </row>
    <row r="203" spans="1:2" x14ac:dyDescent="0.25">
      <c r="A203">
        <v>41605009</v>
      </c>
      <c r="B203">
        <v>5265.02</v>
      </c>
    </row>
    <row r="204" spans="1:2" x14ac:dyDescent="0.25">
      <c r="A204">
        <v>41605010</v>
      </c>
      <c r="B204">
        <v>6844.53</v>
      </c>
    </row>
    <row r="205" spans="1:2" x14ac:dyDescent="0.25">
      <c r="A205">
        <v>41605011</v>
      </c>
      <c r="B205">
        <v>5673.43</v>
      </c>
    </row>
    <row r="206" spans="1:2" x14ac:dyDescent="0.25">
      <c r="A206">
        <v>41606001</v>
      </c>
      <c r="B206">
        <v>1808.69</v>
      </c>
    </row>
    <row r="207" spans="1:2" x14ac:dyDescent="0.25">
      <c r="A207">
        <v>41606002</v>
      </c>
      <c r="B207">
        <v>1545.1</v>
      </c>
    </row>
    <row r="208" spans="1:2" x14ac:dyDescent="0.25">
      <c r="A208">
        <v>41606003</v>
      </c>
      <c r="B208">
        <v>1068.94</v>
      </c>
    </row>
    <row r="209" spans="1:2" x14ac:dyDescent="0.25">
      <c r="A209">
        <v>41606005</v>
      </c>
      <c r="B209">
        <v>5265.02</v>
      </c>
    </row>
    <row r="210" spans="1:2" x14ac:dyDescent="0.25">
      <c r="A210">
        <v>41606006</v>
      </c>
      <c r="B210">
        <v>5403.43</v>
      </c>
    </row>
    <row r="211" spans="1:2" x14ac:dyDescent="0.25">
      <c r="A211">
        <v>41606008</v>
      </c>
      <c r="B211">
        <v>5403.43</v>
      </c>
    </row>
    <row r="212" spans="1:2" x14ac:dyDescent="0.25">
      <c r="A212">
        <v>41606009</v>
      </c>
      <c r="B212">
        <v>5188.8900000000003</v>
      </c>
    </row>
    <row r="213" spans="1:2" x14ac:dyDescent="0.25">
      <c r="A213">
        <v>41606010</v>
      </c>
      <c r="B213">
        <v>1131.31</v>
      </c>
    </row>
    <row r="214" spans="1:2" x14ac:dyDescent="0.25">
      <c r="A214">
        <v>41606011</v>
      </c>
      <c r="B214">
        <v>2279.2399999999998</v>
      </c>
    </row>
    <row r="215" spans="1:2" x14ac:dyDescent="0.25">
      <c r="A215">
        <v>41606012</v>
      </c>
      <c r="B215">
        <v>4551.8</v>
      </c>
    </row>
    <row r="216" spans="1:2" x14ac:dyDescent="0.25">
      <c r="A216">
        <v>41608001</v>
      </c>
      <c r="B216">
        <v>396.18</v>
      </c>
    </row>
    <row r="217" spans="1:2" x14ac:dyDescent="0.25">
      <c r="A217">
        <v>41608003</v>
      </c>
      <c r="B217">
        <v>396.18</v>
      </c>
    </row>
    <row r="218" spans="1:2" x14ac:dyDescent="0.25">
      <c r="A218">
        <v>41608008</v>
      </c>
      <c r="B218">
        <v>3359.04</v>
      </c>
    </row>
    <row r="219" spans="1:2" x14ac:dyDescent="0.25">
      <c r="A219">
        <v>41608009</v>
      </c>
      <c r="B219">
        <v>4098.37</v>
      </c>
    </row>
    <row r="220" spans="1:2" x14ac:dyDescent="0.25">
      <c r="A220">
        <v>41608011</v>
      </c>
      <c r="B220">
        <v>4366.75</v>
      </c>
    </row>
    <row r="221" spans="1:2" x14ac:dyDescent="0.25">
      <c r="A221">
        <v>41608012</v>
      </c>
      <c r="B221">
        <v>565.86</v>
      </c>
    </row>
    <row r="222" spans="1:2" x14ac:dyDescent="0.25">
      <c r="A222">
        <v>41609001</v>
      </c>
      <c r="B222">
        <v>2860.63</v>
      </c>
    </row>
    <row r="223" spans="1:2" x14ac:dyDescent="0.25">
      <c r="A223">
        <v>41609002</v>
      </c>
      <c r="B223">
        <v>2860.63</v>
      </c>
    </row>
    <row r="224" spans="1:2" x14ac:dyDescent="0.25">
      <c r="A224">
        <v>41609003</v>
      </c>
      <c r="B224">
        <v>3165.42</v>
      </c>
    </row>
    <row r="225" spans="1:2" x14ac:dyDescent="0.25">
      <c r="A225">
        <v>41609007</v>
      </c>
      <c r="B225">
        <v>5342.18</v>
      </c>
    </row>
    <row r="226" spans="1:2" x14ac:dyDescent="0.25">
      <c r="A226">
        <v>41609010</v>
      </c>
      <c r="B226">
        <v>3059.29</v>
      </c>
    </row>
    <row r="227" spans="1:2" x14ac:dyDescent="0.25">
      <c r="A227">
        <v>41609011</v>
      </c>
      <c r="B227">
        <v>3165.42</v>
      </c>
    </row>
    <row r="228" spans="1:2" x14ac:dyDescent="0.25">
      <c r="A228">
        <v>41609012</v>
      </c>
      <c r="B228">
        <v>4115.05</v>
      </c>
    </row>
    <row r="229" spans="1:2" x14ac:dyDescent="0.25">
      <c r="A229">
        <v>41609013</v>
      </c>
      <c r="B229">
        <v>3972.21</v>
      </c>
    </row>
    <row r="230" spans="1:2" x14ac:dyDescent="0.25">
      <c r="A230">
        <v>41611001</v>
      </c>
      <c r="B230">
        <v>3282.83</v>
      </c>
    </row>
    <row r="231" spans="1:2" x14ac:dyDescent="0.25">
      <c r="A231">
        <v>41611002</v>
      </c>
      <c r="B231">
        <v>5035.46</v>
      </c>
    </row>
    <row r="232" spans="1:2" x14ac:dyDescent="0.25">
      <c r="A232">
        <v>41611003</v>
      </c>
      <c r="B232">
        <v>5661.24</v>
      </c>
    </row>
    <row r="233" spans="1:2" x14ac:dyDescent="0.25">
      <c r="A233">
        <v>41611004</v>
      </c>
      <c r="B233">
        <v>3902.02</v>
      </c>
    </row>
    <row r="234" spans="1:2" x14ac:dyDescent="0.25">
      <c r="A234">
        <v>41611005</v>
      </c>
      <c r="B234">
        <v>2208.6799999999998</v>
      </c>
    </row>
    <row r="235" spans="1:2" x14ac:dyDescent="0.25">
      <c r="A235">
        <v>41611006</v>
      </c>
      <c r="B235">
        <v>2954.54</v>
      </c>
    </row>
    <row r="236" spans="1:2" x14ac:dyDescent="0.25">
      <c r="A236">
        <v>41611007</v>
      </c>
      <c r="B236">
        <v>2726.58</v>
      </c>
    </row>
    <row r="237" spans="1:2" x14ac:dyDescent="0.25">
      <c r="A237">
        <v>41611008</v>
      </c>
      <c r="B237">
        <v>4186.6400000000003</v>
      </c>
    </row>
    <row r="238" spans="1:2" x14ac:dyDescent="0.25">
      <c r="A238">
        <v>41612002</v>
      </c>
      <c r="B238">
        <v>2462.85</v>
      </c>
    </row>
    <row r="239" spans="1:2" x14ac:dyDescent="0.25">
      <c r="A239">
        <v>41612003</v>
      </c>
      <c r="B239">
        <v>2045.07</v>
      </c>
    </row>
    <row r="240" spans="1:2" x14ac:dyDescent="0.25">
      <c r="A240">
        <v>41612004</v>
      </c>
      <c r="B240">
        <v>1498.64</v>
      </c>
    </row>
    <row r="241" spans="1:2" x14ac:dyDescent="0.25">
      <c r="A241">
        <v>41612005</v>
      </c>
      <c r="B241">
        <v>1913.83</v>
      </c>
    </row>
    <row r="242" spans="1:2" x14ac:dyDescent="0.25">
      <c r="A242">
        <v>40703025</v>
      </c>
      <c r="B242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E58A91-B9C4-42D3-ABEE-0724BCDC1705}">
  <dimension ref="A1:Y73"/>
  <sheetViews>
    <sheetView topLeftCell="L43" workbookViewId="0">
      <selection sqref="A1:Y73"/>
    </sheetView>
  </sheetViews>
  <sheetFormatPr defaultRowHeight="15" x14ac:dyDescent="0.25"/>
  <sheetData>
    <row r="1" spans="1:25" x14ac:dyDescent="0.25">
      <c r="A1" t="s">
        <v>0</v>
      </c>
      <c r="B1" t="s">
        <v>73</v>
      </c>
      <c r="C1" t="s">
        <v>74</v>
      </c>
      <c r="D1" t="s">
        <v>75</v>
      </c>
      <c r="E1" t="s">
        <v>76</v>
      </c>
      <c r="F1" t="s">
        <v>77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  <c r="L1" t="s">
        <v>83</v>
      </c>
      <c r="M1" t="s">
        <v>84</v>
      </c>
      <c r="N1" t="s">
        <v>85</v>
      </c>
      <c r="O1" t="s">
        <v>86</v>
      </c>
      <c r="P1" t="s">
        <v>87</v>
      </c>
      <c r="Q1" t="s">
        <v>88</v>
      </c>
      <c r="R1" t="s">
        <v>89</v>
      </c>
      <c r="S1" t="s">
        <v>90</v>
      </c>
      <c r="T1" t="s">
        <v>91</v>
      </c>
      <c r="U1" t="s">
        <v>92</v>
      </c>
      <c r="V1" t="s">
        <v>93</v>
      </c>
      <c r="W1" t="s">
        <v>94</v>
      </c>
      <c r="X1" t="s">
        <v>95</v>
      </c>
      <c r="Y1" t="s">
        <v>72</v>
      </c>
    </row>
    <row r="2" spans="1:25" x14ac:dyDescent="0.25">
      <c r="A2" t="s">
        <v>1</v>
      </c>
      <c r="B2">
        <v>0</v>
      </c>
      <c r="C2">
        <v>0</v>
      </c>
      <c r="D2">
        <v>2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2</v>
      </c>
    </row>
    <row r="3" spans="1:25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  <c r="M3">
        <v>0</v>
      </c>
      <c r="N3">
        <v>0</v>
      </c>
      <c r="O3">
        <v>0</v>
      </c>
      <c r="P3">
        <v>0</v>
      </c>
      <c r="Q3">
        <v>1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1</v>
      </c>
    </row>
    <row r="4" spans="1:25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6</v>
      </c>
      <c r="O4">
        <v>0</v>
      </c>
      <c r="P4">
        <v>0</v>
      </c>
      <c r="Q4">
        <v>1</v>
      </c>
      <c r="R4">
        <v>1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8</v>
      </c>
    </row>
    <row r="5" spans="1:25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1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1</v>
      </c>
    </row>
    <row r="6" spans="1:25" x14ac:dyDescent="0.25">
      <c r="A6" t="s">
        <v>5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1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1</v>
      </c>
    </row>
    <row r="7" spans="1:25" x14ac:dyDescent="0.25">
      <c r="A7" t="s">
        <v>6</v>
      </c>
      <c r="B7">
        <v>0</v>
      </c>
      <c r="C7">
        <v>1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1</v>
      </c>
    </row>
    <row r="8" spans="1:25" x14ac:dyDescent="0.25">
      <c r="A8" t="s">
        <v>7</v>
      </c>
      <c r="B8">
        <v>0</v>
      </c>
      <c r="C8">
        <v>0</v>
      </c>
      <c r="D8">
        <v>0</v>
      </c>
      <c r="E8">
        <v>2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5</v>
      </c>
      <c r="T8">
        <v>0</v>
      </c>
      <c r="U8">
        <v>0</v>
      </c>
      <c r="V8">
        <v>0</v>
      </c>
      <c r="W8">
        <v>0</v>
      </c>
      <c r="X8">
        <v>0</v>
      </c>
      <c r="Y8">
        <v>7</v>
      </c>
    </row>
    <row r="9" spans="1:25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1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1</v>
      </c>
    </row>
    <row r="10" spans="1:25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1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1</v>
      </c>
    </row>
    <row r="11" spans="1:25" x14ac:dyDescent="0.25">
      <c r="A11" t="s">
        <v>10</v>
      </c>
      <c r="B11">
        <v>0</v>
      </c>
      <c r="C11">
        <v>0</v>
      </c>
      <c r="D11">
        <v>0</v>
      </c>
      <c r="E11">
        <v>2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4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6</v>
      </c>
    </row>
    <row r="12" spans="1:25" x14ac:dyDescent="0.25">
      <c r="A12" t="s">
        <v>11</v>
      </c>
      <c r="B12">
        <v>0</v>
      </c>
      <c r="C12">
        <v>0</v>
      </c>
      <c r="D12">
        <v>0</v>
      </c>
      <c r="E12">
        <v>1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1</v>
      </c>
    </row>
    <row r="13" spans="1:25" x14ac:dyDescent="0.25">
      <c r="A13" t="s">
        <v>12</v>
      </c>
      <c r="B13">
        <v>10</v>
      </c>
      <c r="C13">
        <v>1</v>
      </c>
      <c r="D13">
        <v>1</v>
      </c>
      <c r="E13">
        <v>0</v>
      </c>
      <c r="F13">
        <v>0</v>
      </c>
      <c r="G13">
        <v>1</v>
      </c>
      <c r="H13">
        <v>0</v>
      </c>
      <c r="I13">
        <v>3</v>
      </c>
      <c r="J13">
        <v>0</v>
      </c>
      <c r="K13">
        <v>0</v>
      </c>
      <c r="L13">
        <v>0</v>
      </c>
      <c r="M13">
        <v>2</v>
      </c>
      <c r="N13">
        <v>0</v>
      </c>
      <c r="O13">
        <v>1</v>
      </c>
      <c r="P13">
        <v>0</v>
      </c>
      <c r="Q13">
        <v>0</v>
      </c>
      <c r="R13">
        <v>3</v>
      </c>
      <c r="S13">
        <v>0</v>
      </c>
      <c r="T13">
        <v>0</v>
      </c>
      <c r="U13">
        <v>3</v>
      </c>
      <c r="V13">
        <v>8</v>
      </c>
      <c r="W13">
        <v>0</v>
      </c>
      <c r="X13">
        <v>1</v>
      </c>
      <c r="Y13">
        <v>34</v>
      </c>
    </row>
    <row r="14" spans="1:25" x14ac:dyDescent="0.25">
      <c r="A14" t="s">
        <v>13</v>
      </c>
      <c r="B14">
        <v>6</v>
      </c>
      <c r="C14">
        <v>0</v>
      </c>
      <c r="D14">
        <v>2</v>
      </c>
      <c r="E14">
        <v>0</v>
      </c>
      <c r="F14">
        <v>9</v>
      </c>
      <c r="G14">
        <v>0</v>
      </c>
      <c r="H14">
        <v>0</v>
      </c>
      <c r="I14">
        <v>7</v>
      </c>
      <c r="J14">
        <v>3</v>
      </c>
      <c r="K14">
        <v>1</v>
      </c>
      <c r="L14">
        <v>3</v>
      </c>
      <c r="M14">
        <v>1</v>
      </c>
      <c r="N14">
        <v>2</v>
      </c>
      <c r="O14">
        <v>0</v>
      </c>
      <c r="P14">
        <v>11</v>
      </c>
      <c r="Q14">
        <v>0</v>
      </c>
      <c r="R14">
        <v>0</v>
      </c>
      <c r="S14">
        <v>0</v>
      </c>
      <c r="T14">
        <v>1</v>
      </c>
      <c r="U14">
        <v>6</v>
      </c>
      <c r="V14">
        <v>39</v>
      </c>
      <c r="W14">
        <v>4</v>
      </c>
      <c r="X14">
        <v>9</v>
      </c>
      <c r="Y14">
        <v>104</v>
      </c>
    </row>
    <row r="15" spans="1:25" x14ac:dyDescent="0.25">
      <c r="A15" t="s">
        <v>14</v>
      </c>
      <c r="B15">
        <v>0</v>
      </c>
      <c r="C1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10</v>
      </c>
      <c r="O15">
        <v>0</v>
      </c>
      <c r="P15">
        <v>5</v>
      </c>
      <c r="Q15">
        <v>0</v>
      </c>
      <c r="R15">
        <v>2</v>
      </c>
      <c r="S15">
        <v>0</v>
      </c>
      <c r="T15">
        <v>0</v>
      </c>
      <c r="U15">
        <v>1</v>
      </c>
      <c r="V15">
        <v>0</v>
      </c>
      <c r="W15">
        <v>0</v>
      </c>
      <c r="X15">
        <v>0</v>
      </c>
      <c r="Y15">
        <v>19</v>
      </c>
    </row>
    <row r="16" spans="1:25" x14ac:dyDescent="0.25">
      <c r="A16" t="s">
        <v>15</v>
      </c>
      <c r="B16">
        <v>0</v>
      </c>
      <c r="C16">
        <v>0</v>
      </c>
      <c r="D16">
        <v>0</v>
      </c>
      <c r="E16">
        <v>19</v>
      </c>
      <c r="F16">
        <v>0</v>
      </c>
      <c r="G16">
        <v>0</v>
      </c>
      <c r="H16">
        <v>25</v>
      </c>
      <c r="I16">
        <v>0</v>
      </c>
      <c r="J16">
        <v>0</v>
      </c>
      <c r="K16">
        <v>0</v>
      </c>
      <c r="L16">
        <v>6</v>
      </c>
      <c r="M16">
        <v>0</v>
      </c>
      <c r="N16">
        <v>0</v>
      </c>
      <c r="O16">
        <v>0</v>
      </c>
      <c r="P16">
        <v>52</v>
      </c>
      <c r="Q16">
        <v>0</v>
      </c>
      <c r="R16">
        <v>56</v>
      </c>
      <c r="S16">
        <v>16</v>
      </c>
      <c r="T16">
        <v>0</v>
      </c>
      <c r="U16">
        <v>0</v>
      </c>
      <c r="V16">
        <v>0</v>
      </c>
      <c r="W16">
        <v>0</v>
      </c>
      <c r="X16">
        <v>0</v>
      </c>
      <c r="Y16">
        <v>174</v>
      </c>
    </row>
    <row r="17" spans="1:25" x14ac:dyDescent="0.25">
      <c r="A17" t="s">
        <v>16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2</v>
      </c>
      <c r="I17">
        <v>0</v>
      </c>
      <c r="J17">
        <v>0</v>
      </c>
      <c r="K17">
        <v>0</v>
      </c>
      <c r="L17">
        <v>0</v>
      </c>
      <c r="M17">
        <v>1</v>
      </c>
      <c r="N17">
        <v>3</v>
      </c>
      <c r="O17">
        <v>0</v>
      </c>
      <c r="P17">
        <v>1</v>
      </c>
      <c r="Q17">
        <v>0</v>
      </c>
      <c r="R17">
        <v>1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8</v>
      </c>
    </row>
    <row r="18" spans="1:25" x14ac:dyDescent="0.25">
      <c r="A18" t="s">
        <v>17</v>
      </c>
      <c r="B18">
        <v>0</v>
      </c>
      <c r="C18">
        <v>1</v>
      </c>
      <c r="D18">
        <v>0</v>
      </c>
      <c r="E18">
        <v>1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1</v>
      </c>
      <c r="Q18">
        <v>1</v>
      </c>
      <c r="R18">
        <v>2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6</v>
      </c>
    </row>
    <row r="19" spans="1:25" x14ac:dyDescent="0.25">
      <c r="A19" t="s">
        <v>18</v>
      </c>
      <c r="B19">
        <v>1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1</v>
      </c>
      <c r="P19">
        <v>0</v>
      </c>
      <c r="Q19">
        <v>2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4</v>
      </c>
    </row>
    <row r="20" spans="1:25" x14ac:dyDescent="0.25">
      <c r="A20" t="s">
        <v>19</v>
      </c>
      <c r="B20">
        <v>0</v>
      </c>
      <c r="C20">
        <v>0</v>
      </c>
      <c r="D20">
        <v>0</v>
      </c>
      <c r="E20">
        <v>2</v>
      </c>
      <c r="F20">
        <v>0</v>
      </c>
      <c r="G20">
        <v>0</v>
      </c>
      <c r="H20">
        <v>1</v>
      </c>
      <c r="I20">
        <v>0</v>
      </c>
      <c r="J20">
        <v>0</v>
      </c>
      <c r="K20">
        <v>0</v>
      </c>
      <c r="L20">
        <v>1</v>
      </c>
      <c r="M20">
        <v>0</v>
      </c>
      <c r="N20">
        <v>0</v>
      </c>
      <c r="O20">
        <v>0</v>
      </c>
      <c r="P20">
        <v>1</v>
      </c>
      <c r="Q20">
        <v>0</v>
      </c>
      <c r="R20">
        <v>0</v>
      </c>
      <c r="S20">
        <v>1</v>
      </c>
      <c r="T20">
        <v>0</v>
      </c>
      <c r="U20">
        <v>0</v>
      </c>
      <c r="V20">
        <v>0</v>
      </c>
      <c r="W20">
        <v>0</v>
      </c>
      <c r="X20">
        <v>0</v>
      </c>
      <c r="Y20">
        <v>6</v>
      </c>
    </row>
    <row r="21" spans="1:25" x14ac:dyDescent="0.25">
      <c r="A21" t="s">
        <v>20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2</v>
      </c>
      <c r="Q21">
        <v>0</v>
      </c>
      <c r="R21">
        <v>2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4</v>
      </c>
    </row>
    <row r="22" spans="1:25" x14ac:dyDescent="0.25">
      <c r="A22" t="s">
        <v>21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1</v>
      </c>
      <c r="M22">
        <v>0</v>
      </c>
      <c r="N22">
        <v>0</v>
      </c>
      <c r="O22">
        <v>0</v>
      </c>
      <c r="P22">
        <v>1</v>
      </c>
      <c r="Q22">
        <v>0</v>
      </c>
      <c r="R22">
        <v>0</v>
      </c>
      <c r="S22">
        <v>1</v>
      </c>
      <c r="T22">
        <v>0</v>
      </c>
      <c r="U22">
        <v>0</v>
      </c>
      <c r="V22">
        <v>0</v>
      </c>
      <c r="W22">
        <v>0</v>
      </c>
      <c r="X22">
        <v>0</v>
      </c>
      <c r="Y22">
        <v>3</v>
      </c>
    </row>
    <row r="23" spans="1:25" x14ac:dyDescent="0.25">
      <c r="A23" t="s">
        <v>22</v>
      </c>
      <c r="B23">
        <v>0</v>
      </c>
      <c r="C23">
        <v>0</v>
      </c>
      <c r="D23">
        <v>0</v>
      </c>
      <c r="E23">
        <v>1</v>
      </c>
      <c r="F23">
        <v>0</v>
      </c>
      <c r="G23">
        <v>0</v>
      </c>
      <c r="H23">
        <v>3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2</v>
      </c>
      <c r="T23">
        <v>0</v>
      </c>
      <c r="U23">
        <v>0</v>
      </c>
      <c r="V23">
        <v>0</v>
      </c>
      <c r="W23">
        <v>0</v>
      </c>
      <c r="X23">
        <v>0</v>
      </c>
      <c r="Y23">
        <v>6</v>
      </c>
    </row>
    <row r="24" spans="1:25" x14ac:dyDescent="0.25">
      <c r="A24" t="s">
        <v>23</v>
      </c>
      <c r="B24">
        <v>0</v>
      </c>
      <c r="C24">
        <v>0</v>
      </c>
      <c r="D24">
        <v>0</v>
      </c>
      <c r="E24">
        <v>1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1</v>
      </c>
      <c r="T24">
        <v>0</v>
      </c>
      <c r="U24">
        <v>0</v>
      </c>
      <c r="V24">
        <v>0</v>
      </c>
      <c r="W24">
        <v>0</v>
      </c>
      <c r="X24">
        <v>0</v>
      </c>
      <c r="Y24">
        <v>2</v>
      </c>
    </row>
    <row r="25" spans="1:25" x14ac:dyDescent="0.25">
      <c r="A25" t="s">
        <v>24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3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8</v>
      </c>
      <c r="Q25">
        <v>0</v>
      </c>
      <c r="R25">
        <v>1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12</v>
      </c>
    </row>
    <row r="26" spans="1:25" x14ac:dyDescent="0.25">
      <c r="A26" t="s">
        <v>25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1</v>
      </c>
      <c r="T26">
        <v>0</v>
      </c>
      <c r="U26">
        <v>0</v>
      </c>
      <c r="V26">
        <v>0</v>
      </c>
      <c r="W26">
        <v>0</v>
      </c>
      <c r="X26">
        <v>0</v>
      </c>
      <c r="Y26">
        <v>1</v>
      </c>
    </row>
    <row r="27" spans="1:25" x14ac:dyDescent="0.25">
      <c r="A27" t="s">
        <v>26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1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3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4</v>
      </c>
    </row>
    <row r="28" spans="1:25" x14ac:dyDescent="0.25">
      <c r="A28" t="s">
        <v>27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1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1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2</v>
      </c>
    </row>
    <row r="29" spans="1:25" x14ac:dyDescent="0.25">
      <c r="A29" t="s">
        <v>28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1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1</v>
      </c>
    </row>
    <row r="30" spans="1:25" x14ac:dyDescent="0.25">
      <c r="A30" t="s">
        <v>29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1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1</v>
      </c>
    </row>
    <row r="31" spans="1:25" x14ac:dyDescent="0.25">
      <c r="A31" t="s">
        <v>30</v>
      </c>
      <c r="B31">
        <v>0</v>
      </c>
      <c r="C31">
        <v>0</v>
      </c>
      <c r="D31">
        <v>0</v>
      </c>
      <c r="E31">
        <v>1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1</v>
      </c>
    </row>
    <row r="32" spans="1:25" x14ac:dyDescent="0.25">
      <c r="A32" t="s">
        <v>31</v>
      </c>
      <c r="B32">
        <v>0</v>
      </c>
      <c r="C32">
        <v>0</v>
      </c>
      <c r="D32">
        <v>0</v>
      </c>
      <c r="E32">
        <v>2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1</v>
      </c>
      <c r="M32">
        <v>0</v>
      </c>
      <c r="N32">
        <v>0</v>
      </c>
      <c r="O32">
        <v>0</v>
      </c>
      <c r="P32">
        <v>1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4</v>
      </c>
    </row>
    <row r="33" spans="1:25" x14ac:dyDescent="0.25">
      <c r="A33" t="s">
        <v>32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1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1</v>
      </c>
    </row>
    <row r="34" spans="1:25" x14ac:dyDescent="0.25">
      <c r="A34" t="s">
        <v>33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1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1</v>
      </c>
    </row>
    <row r="35" spans="1:25" x14ac:dyDescent="0.25">
      <c r="A35" t="s">
        <v>34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3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3</v>
      </c>
    </row>
    <row r="36" spans="1:25" x14ac:dyDescent="0.25">
      <c r="A36" t="s">
        <v>35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</v>
      </c>
      <c r="T36">
        <v>0</v>
      </c>
      <c r="U36">
        <v>0</v>
      </c>
      <c r="V36">
        <v>0</v>
      </c>
      <c r="W36">
        <v>0</v>
      </c>
      <c r="X36">
        <v>0</v>
      </c>
      <c r="Y36">
        <v>1</v>
      </c>
    </row>
    <row r="37" spans="1:25" x14ac:dyDescent="0.25">
      <c r="A37" t="s">
        <v>36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1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1</v>
      </c>
    </row>
    <row r="38" spans="1:25" x14ac:dyDescent="0.25">
      <c r="A38" t="s">
        <v>37</v>
      </c>
      <c r="B38">
        <v>0</v>
      </c>
      <c r="C38">
        <v>0</v>
      </c>
      <c r="D38">
        <v>0</v>
      </c>
      <c r="E38">
        <v>1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2</v>
      </c>
      <c r="T38">
        <v>0</v>
      </c>
      <c r="U38">
        <v>0</v>
      </c>
      <c r="V38">
        <v>0</v>
      </c>
      <c r="W38">
        <v>0</v>
      </c>
      <c r="X38">
        <v>0</v>
      </c>
      <c r="Y38">
        <v>3</v>
      </c>
    </row>
    <row r="39" spans="1:25" x14ac:dyDescent="0.25">
      <c r="A39" t="s">
        <v>38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1</v>
      </c>
      <c r="T39">
        <v>0</v>
      </c>
      <c r="U39">
        <v>0</v>
      </c>
      <c r="V39">
        <v>0</v>
      </c>
      <c r="W39">
        <v>0</v>
      </c>
      <c r="X39">
        <v>0</v>
      </c>
      <c r="Y39">
        <v>1</v>
      </c>
    </row>
    <row r="40" spans="1:25" x14ac:dyDescent="0.25">
      <c r="A40" t="s">
        <v>39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1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1</v>
      </c>
    </row>
    <row r="41" spans="1:25" x14ac:dyDescent="0.25">
      <c r="A41" t="s">
        <v>40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1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</v>
      </c>
    </row>
    <row r="42" spans="1:25" x14ac:dyDescent="0.25">
      <c r="A42" t="s">
        <v>41</v>
      </c>
      <c r="B42">
        <v>0</v>
      </c>
      <c r="C42">
        <v>0</v>
      </c>
      <c r="D42">
        <v>0</v>
      </c>
      <c r="E42">
        <v>0</v>
      </c>
      <c r="F42">
        <v>0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1</v>
      </c>
      <c r="S42">
        <v>0</v>
      </c>
      <c r="T42">
        <v>0</v>
      </c>
      <c r="U42">
        <v>0</v>
      </c>
      <c r="V42">
        <v>0</v>
      </c>
      <c r="W42">
        <v>0</v>
      </c>
      <c r="X42">
        <v>0</v>
      </c>
      <c r="Y42">
        <v>1</v>
      </c>
    </row>
    <row r="43" spans="1:25" x14ac:dyDescent="0.25">
      <c r="A43" t="s">
        <v>42</v>
      </c>
      <c r="B43">
        <v>0</v>
      </c>
      <c r="C43">
        <v>0</v>
      </c>
      <c r="D43">
        <v>0</v>
      </c>
      <c r="E43">
        <v>1</v>
      </c>
      <c r="F43">
        <v>0</v>
      </c>
      <c r="G43">
        <v>0</v>
      </c>
      <c r="H43">
        <v>1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1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3</v>
      </c>
    </row>
    <row r="44" spans="1:25" x14ac:dyDescent="0.25">
      <c r="A44" t="s">
        <v>43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1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1</v>
      </c>
    </row>
    <row r="45" spans="1:25" x14ac:dyDescent="0.25">
      <c r="A45" t="s">
        <v>44</v>
      </c>
      <c r="B45">
        <v>0</v>
      </c>
      <c r="C45">
        <v>0</v>
      </c>
      <c r="D45">
        <v>0</v>
      </c>
      <c r="E45">
        <v>1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1</v>
      </c>
    </row>
    <row r="46" spans="1:25" x14ac:dyDescent="0.25">
      <c r="A46" t="s">
        <v>45</v>
      </c>
      <c r="B46">
        <v>0</v>
      </c>
      <c r="C46">
        <v>0</v>
      </c>
      <c r="D46">
        <v>0</v>
      </c>
      <c r="E46">
        <v>2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2</v>
      </c>
      <c r="T46">
        <v>0</v>
      </c>
      <c r="U46">
        <v>0</v>
      </c>
      <c r="V46">
        <v>0</v>
      </c>
      <c r="W46">
        <v>0</v>
      </c>
      <c r="X46">
        <v>0</v>
      </c>
      <c r="Y46">
        <v>4</v>
      </c>
    </row>
    <row r="47" spans="1:25" x14ac:dyDescent="0.25">
      <c r="A47" t="s">
        <v>46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1</v>
      </c>
      <c r="I47">
        <v>0</v>
      </c>
      <c r="J47">
        <v>0</v>
      </c>
      <c r="K47">
        <v>0</v>
      </c>
      <c r="L47">
        <v>1</v>
      </c>
      <c r="M47">
        <v>0</v>
      </c>
      <c r="N47">
        <v>0</v>
      </c>
      <c r="O47">
        <v>0</v>
      </c>
      <c r="P47">
        <v>0</v>
      </c>
      <c r="Q47">
        <v>0</v>
      </c>
      <c r="R47">
        <v>1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3</v>
      </c>
    </row>
    <row r="48" spans="1:25" x14ac:dyDescent="0.25">
      <c r="A48" t="s">
        <v>47</v>
      </c>
      <c r="B48">
        <v>0</v>
      </c>
      <c r="C48">
        <v>0</v>
      </c>
      <c r="D48">
        <v>0</v>
      </c>
      <c r="E48">
        <v>1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1</v>
      </c>
    </row>
    <row r="49" spans="1:25" x14ac:dyDescent="0.25">
      <c r="A49" t="s">
        <v>48</v>
      </c>
      <c r="B49">
        <v>0</v>
      </c>
      <c r="C49">
        <v>0</v>
      </c>
      <c r="D49">
        <v>0</v>
      </c>
      <c r="E49">
        <v>1</v>
      </c>
      <c r="F49">
        <v>0</v>
      </c>
      <c r="G49">
        <v>0</v>
      </c>
      <c r="H49">
        <v>4</v>
      </c>
      <c r="I49">
        <v>0</v>
      </c>
      <c r="J49">
        <v>0</v>
      </c>
      <c r="K49">
        <v>0</v>
      </c>
      <c r="L49">
        <v>1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6</v>
      </c>
    </row>
    <row r="50" spans="1:25" x14ac:dyDescent="0.25">
      <c r="A50" t="s">
        <v>49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1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1</v>
      </c>
    </row>
    <row r="51" spans="1:25" x14ac:dyDescent="0.25">
      <c r="A51" t="s">
        <v>50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14</v>
      </c>
      <c r="Q51">
        <v>0</v>
      </c>
      <c r="R51">
        <v>1</v>
      </c>
      <c r="S51">
        <v>0</v>
      </c>
      <c r="T51">
        <v>0</v>
      </c>
      <c r="U51">
        <v>0</v>
      </c>
      <c r="V51">
        <v>0</v>
      </c>
      <c r="W51">
        <v>0</v>
      </c>
      <c r="X51">
        <v>0</v>
      </c>
      <c r="Y51">
        <v>15</v>
      </c>
    </row>
    <row r="52" spans="1:25" x14ac:dyDescent="0.25">
      <c r="A52" t="s">
        <v>51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1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1</v>
      </c>
      <c r="Q52">
        <v>0</v>
      </c>
      <c r="R52">
        <v>1</v>
      </c>
      <c r="S52">
        <v>1</v>
      </c>
      <c r="T52">
        <v>0</v>
      </c>
      <c r="U52">
        <v>0</v>
      </c>
      <c r="V52">
        <v>0</v>
      </c>
      <c r="W52">
        <v>0</v>
      </c>
      <c r="X52">
        <v>0</v>
      </c>
      <c r="Y52">
        <v>5</v>
      </c>
    </row>
    <row r="53" spans="1:25" x14ac:dyDescent="0.25">
      <c r="A53" t="s">
        <v>52</v>
      </c>
      <c r="B53">
        <v>0</v>
      </c>
      <c r="C53">
        <v>0</v>
      </c>
      <c r="D53">
        <v>0</v>
      </c>
      <c r="E53">
        <v>1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2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3</v>
      </c>
    </row>
    <row r="54" spans="1:25" x14ac:dyDescent="0.25">
      <c r="A54" t="s">
        <v>53</v>
      </c>
      <c r="B54">
        <v>0</v>
      </c>
      <c r="C54">
        <v>0</v>
      </c>
      <c r="D54">
        <v>0</v>
      </c>
      <c r="E54">
        <v>2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2</v>
      </c>
    </row>
    <row r="55" spans="1:25" x14ac:dyDescent="0.25">
      <c r="A55" t="s">
        <v>54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3</v>
      </c>
      <c r="Q55">
        <v>0</v>
      </c>
      <c r="R55">
        <v>3</v>
      </c>
      <c r="S55">
        <v>4</v>
      </c>
      <c r="T55">
        <v>0</v>
      </c>
      <c r="U55">
        <v>0</v>
      </c>
      <c r="V55">
        <v>0</v>
      </c>
      <c r="W55">
        <v>0</v>
      </c>
      <c r="X55">
        <v>0</v>
      </c>
      <c r="Y55">
        <v>10</v>
      </c>
    </row>
    <row r="56" spans="1:25" x14ac:dyDescent="0.25">
      <c r="A56" t="s">
        <v>55</v>
      </c>
      <c r="B56">
        <v>0</v>
      </c>
      <c r="C56">
        <v>0</v>
      </c>
      <c r="D56">
        <v>0</v>
      </c>
      <c r="E56">
        <v>14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14</v>
      </c>
    </row>
    <row r="57" spans="1:25" x14ac:dyDescent="0.25">
      <c r="A57" t="s">
        <v>56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1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0</v>
      </c>
      <c r="X57">
        <v>0</v>
      </c>
      <c r="Y57">
        <v>1</v>
      </c>
    </row>
    <row r="58" spans="1:25" x14ac:dyDescent="0.25">
      <c r="A58" t="s">
        <v>57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1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2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3</v>
      </c>
    </row>
    <row r="59" spans="1:25" x14ac:dyDescent="0.25">
      <c r="A59" t="s">
        <v>58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1</v>
      </c>
      <c r="Q59">
        <v>0</v>
      </c>
      <c r="R59">
        <v>2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3</v>
      </c>
    </row>
    <row r="60" spans="1:25" x14ac:dyDescent="0.25">
      <c r="A60" t="s">
        <v>59</v>
      </c>
      <c r="B60">
        <v>0</v>
      </c>
      <c r="C60">
        <v>0</v>
      </c>
      <c r="D60">
        <v>0</v>
      </c>
      <c r="E60">
        <v>7</v>
      </c>
      <c r="F60">
        <v>0</v>
      </c>
      <c r="G60">
        <v>0</v>
      </c>
      <c r="H60">
        <v>4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1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12</v>
      </c>
    </row>
    <row r="61" spans="1:25" x14ac:dyDescent="0.25">
      <c r="A61" t="s">
        <v>60</v>
      </c>
      <c r="B61">
        <v>0</v>
      </c>
      <c r="C61">
        <v>0</v>
      </c>
      <c r="D61">
        <v>0</v>
      </c>
      <c r="E61">
        <v>10</v>
      </c>
      <c r="F61">
        <v>0</v>
      </c>
      <c r="G61">
        <v>0</v>
      </c>
      <c r="H61">
        <v>15</v>
      </c>
      <c r="I61">
        <v>0</v>
      </c>
      <c r="J61">
        <v>0</v>
      </c>
      <c r="K61">
        <v>0</v>
      </c>
      <c r="L61">
        <v>6</v>
      </c>
      <c r="M61">
        <v>0</v>
      </c>
      <c r="N61">
        <v>0</v>
      </c>
      <c r="O61">
        <v>0</v>
      </c>
      <c r="P61">
        <v>4</v>
      </c>
      <c r="Q61">
        <v>0</v>
      </c>
      <c r="R61">
        <v>34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69</v>
      </c>
    </row>
    <row r="62" spans="1:25" x14ac:dyDescent="0.25">
      <c r="A62" t="s">
        <v>61</v>
      </c>
      <c r="B62">
        <v>0</v>
      </c>
      <c r="C62">
        <v>0</v>
      </c>
      <c r="D62">
        <v>0</v>
      </c>
      <c r="E62">
        <v>1</v>
      </c>
      <c r="F62">
        <v>0</v>
      </c>
      <c r="G62">
        <v>0</v>
      </c>
      <c r="H62">
        <v>1</v>
      </c>
      <c r="I62">
        <v>0</v>
      </c>
      <c r="J62">
        <v>0</v>
      </c>
      <c r="K62">
        <v>0</v>
      </c>
      <c r="L62">
        <v>3</v>
      </c>
      <c r="M62">
        <v>0</v>
      </c>
      <c r="N62">
        <v>0</v>
      </c>
      <c r="O62">
        <v>0</v>
      </c>
      <c r="P62">
        <v>50</v>
      </c>
      <c r="Q62">
        <v>0</v>
      </c>
      <c r="R62">
        <v>47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102</v>
      </c>
    </row>
    <row r="63" spans="1:25" x14ac:dyDescent="0.25">
      <c r="A63" t="s">
        <v>62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1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1</v>
      </c>
    </row>
    <row r="64" spans="1:25" x14ac:dyDescent="0.25">
      <c r="A64" t="s">
        <v>63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2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2</v>
      </c>
    </row>
    <row r="65" spans="1:25" x14ac:dyDescent="0.25">
      <c r="A65" t="s">
        <v>64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14</v>
      </c>
      <c r="I65">
        <v>0</v>
      </c>
      <c r="J65">
        <v>0</v>
      </c>
      <c r="K65">
        <v>0</v>
      </c>
      <c r="L65">
        <v>2</v>
      </c>
      <c r="M65">
        <v>0</v>
      </c>
      <c r="N65">
        <v>0</v>
      </c>
      <c r="O65">
        <v>0</v>
      </c>
      <c r="P65">
        <v>0</v>
      </c>
      <c r="Q65">
        <v>0</v>
      </c>
      <c r="R65">
        <v>25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41</v>
      </c>
    </row>
    <row r="66" spans="1:25" x14ac:dyDescent="0.25">
      <c r="A66" t="s">
        <v>65</v>
      </c>
      <c r="B66">
        <v>0</v>
      </c>
      <c r="C66">
        <v>0</v>
      </c>
      <c r="D66">
        <v>0</v>
      </c>
      <c r="E66">
        <v>0</v>
      </c>
      <c r="F66">
        <v>0</v>
      </c>
      <c r="G66">
        <v>0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1</v>
      </c>
      <c r="Q66">
        <v>0</v>
      </c>
      <c r="R66">
        <v>1</v>
      </c>
      <c r="S66">
        <v>0</v>
      </c>
      <c r="T66">
        <v>0</v>
      </c>
      <c r="U66">
        <v>0</v>
      </c>
      <c r="V66">
        <v>0</v>
      </c>
      <c r="W66">
        <v>0</v>
      </c>
      <c r="X66">
        <v>0</v>
      </c>
      <c r="Y66">
        <v>2</v>
      </c>
    </row>
    <row r="67" spans="1:25" x14ac:dyDescent="0.25">
      <c r="A67" t="s">
        <v>66</v>
      </c>
      <c r="B67">
        <v>0</v>
      </c>
      <c r="C67">
        <v>0</v>
      </c>
      <c r="D67">
        <v>0</v>
      </c>
      <c r="E67">
        <v>1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1</v>
      </c>
    </row>
    <row r="68" spans="1:25" x14ac:dyDescent="0.25">
      <c r="A68" t="s">
        <v>67</v>
      </c>
      <c r="B68">
        <v>0</v>
      </c>
      <c r="C68">
        <v>0</v>
      </c>
      <c r="D68">
        <v>0</v>
      </c>
      <c r="E68">
        <v>2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5</v>
      </c>
      <c r="Q68">
        <v>0</v>
      </c>
      <c r="R68">
        <v>0</v>
      </c>
      <c r="S68">
        <v>4</v>
      </c>
      <c r="T68">
        <v>0</v>
      </c>
      <c r="U68">
        <v>0</v>
      </c>
      <c r="V68">
        <v>0</v>
      </c>
      <c r="W68">
        <v>0</v>
      </c>
      <c r="X68">
        <v>0</v>
      </c>
      <c r="Y68">
        <v>11</v>
      </c>
    </row>
    <row r="69" spans="1:25" x14ac:dyDescent="0.25">
      <c r="A69" t="s">
        <v>68</v>
      </c>
      <c r="B69">
        <v>0</v>
      </c>
      <c r="C69">
        <v>0</v>
      </c>
      <c r="D69">
        <v>0</v>
      </c>
      <c r="E69">
        <v>3</v>
      </c>
      <c r="F69">
        <v>0</v>
      </c>
      <c r="G69">
        <v>0</v>
      </c>
      <c r="H69">
        <v>4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1</v>
      </c>
      <c r="Q69">
        <v>0</v>
      </c>
      <c r="R69">
        <v>1</v>
      </c>
      <c r="S69">
        <v>3</v>
      </c>
      <c r="T69">
        <v>0</v>
      </c>
      <c r="U69">
        <v>0</v>
      </c>
      <c r="V69">
        <v>0</v>
      </c>
      <c r="W69">
        <v>0</v>
      </c>
      <c r="X69">
        <v>0</v>
      </c>
      <c r="Y69">
        <v>12</v>
      </c>
    </row>
    <row r="70" spans="1:25" x14ac:dyDescent="0.25">
      <c r="A70" t="s">
        <v>69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1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1</v>
      </c>
    </row>
    <row r="71" spans="1:25" x14ac:dyDescent="0.25">
      <c r="A71" t="s">
        <v>70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0</v>
      </c>
      <c r="M71">
        <v>0</v>
      </c>
      <c r="N71">
        <v>0</v>
      </c>
      <c r="O71">
        <v>0</v>
      </c>
      <c r="P71">
        <v>1</v>
      </c>
      <c r="Q71">
        <v>0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0</v>
      </c>
      <c r="Y71">
        <v>1</v>
      </c>
    </row>
    <row r="72" spans="1:25" x14ac:dyDescent="0.25">
      <c r="A72" t="s">
        <v>71</v>
      </c>
      <c r="B72">
        <v>0</v>
      </c>
      <c r="C72">
        <v>0</v>
      </c>
      <c r="D72">
        <v>0</v>
      </c>
      <c r="E72">
        <v>2</v>
      </c>
      <c r="F72">
        <v>0</v>
      </c>
      <c r="G72">
        <v>0</v>
      </c>
      <c r="H72">
        <v>3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2</v>
      </c>
      <c r="T72">
        <v>0</v>
      </c>
      <c r="U72">
        <v>0</v>
      </c>
      <c r="V72">
        <v>0</v>
      </c>
      <c r="W72">
        <v>0</v>
      </c>
      <c r="X72">
        <v>0</v>
      </c>
      <c r="Y72">
        <v>7</v>
      </c>
    </row>
    <row r="73" spans="1:25" x14ac:dyDescent="0.25">
      <c r="A73" t="s">
        <v>72</v>
      </c>
      <c r="B73">
        <v>17</v>
      </c>
      <c r="C73">
        <v>4</v>
      </c>
      <c r="D73">
        <v>5</v>
      </c>
      <c r="E73">
        <v>82</v>
      </c>
      <c r="F73">
        <v>9</v>
      </c>
      <c r="G73">
        <v>1</v>
      </c>
      <c r="H73">
        <v>91</v>
      </c>
      <c r="I73">
        <v>10</v>
      </c>
      <c r="J73">
        <v>3</v>
      </c>
      <c r="K73">
        <v>1</v>
      </c>
      <c r="L73">
        <v>27</v>
      </c>
      <c r="M73">
        <v>4</v>
      </c>
      <c r="N73">
        <v>21</v>
      </c>
      <c r="O73">
        <v>2</v>
      </c>
      <c r="P73">
        <v>186</v>
      </c>
      <c r="Q73">
        <v>5</v>
      </c>
      <c r="R73">
        <v>191</v>
      </c>
      <c r="S73">
        <v>47</v>
      </c>
      <c r="T73">
        <v>1</v>
      </c>
      <c r="U73">
        <v>10</v>
      </c>
      <c r="V73">
        <v>47</v>
      </c>
      <c r="W73">
        <v>4</v>
      </c>
      <c r="X73">
        <v>10</v>
      </c>
      <c r="Y73">
        <v>778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CFC0-8715-46AD-A767-B52654F4EAC4}">
  <dimension ref="A1:V8"/>
  <sheetViews>
    <sheetView workbookViewId="0">
      <selection activeCell="V2" sqref="V2:V8"/>
    </sheetView>
  </sheetViews>
  <sheetFormatPr defaultRowHeight="15" x14ac:dyDescent="0.25"/>
  <cols>
    <col min="22" max="22" width="14.28515625" bestFit="1" customWidth="1"/>
  </cols>
  <sheetData>
    <row r="1" spans="1:22" x14ac:dyDescent="0.25">
      <c r="A1" t="s">
        <v>96</v>
      </c>
      <c r="B1" t="s">
        <v>73</v>
      </c>
      <c r="C1" t="s">
        <v>74</v>
      </c>
      <c r="D1" t="s">
        <v>75</v>
      </c>
      <c r="E1" t="s">
        <v>77</v>
      </c>
      <c r="F1" t="s">
        <v>78</v>
      </c>
      <c r="G1" t="s">
        <v>79</v>
      </c>
      <c r="H1" t="s">
        <v>80</v>
      </c>
      <c r="I1" t="s">
        <v>82</v>
      </c>
      <c r="J1" t="s">
        <v>83</v>
      </c>
      <c r="K1" t="s">
        <v>84</v>
      </c>
      <c r="L1" t="s">
        <v>85</v>
      </c>
      <c r="M1" t="s">
        <v>86</v>
      </c>
      <c r="N1" t="s">
        <v>87</v>
      </c>
      <c r="O1" t="s">
        <v>88</v>
      </c>
      <c r="P1" t="s">
        <v>89</v>
      </c>
      <c r="Q1" t="s">
        <v>91</v>
      </c>
      <c r="R1" t="s">
        <v>92</v>
      </c>
      <c r="S1" t="s">
        <v>93</v>
      </c>
      <c r="T1" t="s">
        <v>94</v>
      </c>
      <c r="U1" t="s">
        <v>95</v>
      </c>
      <c r="V1" t="s">
        <v>72</v>
      </c>
    </row>
    <row r="2" spans="1:22" x14ac:dyDescent="0.25">
      <c r="A2" t="s">
        <v>1</v>
      </c>
      <c r="B2">
        <v>0</v>
      </c>
      <c r="C2">
        <v>0</v>
      </c>
      <c r="D2">
        <v>1574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 s="1">
        <v>1574</v>
      </c>
    </row>
    <row r="3" spans="1:22" x14ac:dyDescent="0.25">
      <c r="A3" t="s">
        <v>12</v>
      </c>
      <c r="B3">
        <v>2271.1999999999998</v>
      </c>
      <c r="C3">
        <v>219.12</v>
      </c>
      <c r="D3">
        <v>235.12</v>
      </c>
      <c r="E3">
        <v>0</v>
      </c>
      <c r="F3">
        <v>219.12</v>
      </c>
      <c r="G3">
        <v>0</v>
      </c>
      <c r="H3">
        <v>657.36</v>
      </c>
      <c r="I3">
        <v>0</v>
      </c>
      <c r="J3">
        <v>0</v>
      </c>
      <c r="K3">
        <v>535.79999999999995</v>
      </c>
      <c r="L3">
        <v>0</v>
      </c>
      <c r="M3">
        <v>227.12</v>
      </c>
      <c r="N3">
        <v>0</v>
      </c>
      <c r="O3">
        <v>0</v>
      </c>
      <c r="P3">
        <v>746.16</v>
      </c>
      <c r="Q3">
        <v>0</v>
      </c>
      <c r="R3">
        <v>689.76</v>
      </c>
      <c r="S3">
        <v>1816.96</v>
      </c>
      <c r="T3">
        <v>0</v>
      </c>
      <c r="U3">
        <v>219.12</v>
      </c>
      <c r="V3" s="1">
        <v>7836.84</v>
      </c>
    </row>
    <row r="4" spans="1:22" x14ac:dyDescent="0.25">
      <c r="A4" t="s">
        <v>13</v>
      </c>
      <c r="B4">
        <v>12861.89</v>
      </c>
      <c r="C4">
        <v>0</v>
      </c>
      <c r="D4">
        <v>13018.26</v>
      </c>
      <c r="E4">
        <v>29339.200000000001</v>
      </c>
      <c r="F4">
        <v>0</v>
      </c>
      <c r="G4">
        <v>0</v>
      </c>
      <c r="H4">
        <v>16576.5</v>
      </c>
      <c r="I4">
        <v>818.2</v>
      </c>
      <c r="J4">
        <v>7337.02</v>
      </c>
      <c r="K4">
        <v>1090.8699999999999</v>
      </c>
      <c r="L4">
        <v>4335.87</v>
      </c>
      <c r="M4">
        <v>0</v>
      </c>
      <c r="N4">
        <v>13957.28</v>
      </c>
      <c r="O4">
        <v>0</v>
      </c>
      <c r="P4">
        <v>0</v>
      </c>
      <c r="Q4">
        <v>1200.3499999999999</v>
      </c>
      <c r="R4">
        <v>14375.02</v>
      </c>
      <c r="S4">
        <v>79910.86</v>
      </c>
      <c r="T4">
        <v>8774.1</v>
      </c>
      <c r="U4">
        <v>61602.87</v>
      </c>
      <c r="V4" s="1">
        <v>265198.28999999998</v>
      </c>
    </row>
    <row r="5" spans="1:22" x14ac:dyDescent="0.25">
      <c r="A5" t="s">
        <v>14</v>
      </c>
      <c r="B5">
        <v>0</v>
      </c>
      <c r="C5">
        <v>1030.1199999999999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15024.82</v>
      </c>
      <c r="M5">
        <v>0</v>
      </c>
      <c r="N5">
        <v>19047.060000000001</v>
      </c>
      <c r="O5">
        <v>0</v>
      </c>
      <c r="P5">
        <v>4018.43</v>
      </c>
      <c r="Q5">
        <v>0</v>
      </c>
      <c r="R5">
        <v>2786.22</v>
      </c>
      <c r="S5">
        <v>0</v>
      </c>
      <c r="T5">
        <v>0</v>
      </c>
      <c r="U5">
        <v>0</v>
      </c>
      <c r="V5" s="1">
        <v>41906.65</v>
      </c>
    </row>
    <row r="6" spans="1:22" x14ac:dyDescent="0.25">
      <c r="A6" t="s">
        <v>16</v>
      </c>
      <c r="B6">
        <v>0</v>
      </c>
      <c r="C6">
        <v>0</v>
      </c>
      <c r="D6">
        <v>0</v>
      </c>
      <c r="E6">
        <v>0</v>
      </c>
      <c r="F6">
        <v>0</v>
      </c>
      <c r="G6">
        <v>1351.31</v>
      </c>
      <c r="H6">
        <v>0</v>
      </c>
      <c r="I6">
        <v>0</v>
      </c>
      <c r="J6">
        <v>0</v>
      </c>
      <c r="K6">
        <v>3446.95</v>
      </c>
      <c r="L6">
        <v>3262.09</v>
      </c>
      <c r="M6">
        <v>0</v>
      </c>
      <c r="N6">
        <v>0</v>
      </c>
      <c r="O6">
        <v>0</v>
      </c>
      <c r="P6">
        <v>943.68</v>
      </c>
      <c r="Q6">
        <v>0</v>
      </c>
      <c r="R6">
        <v>0</v>
      </c>
      <c r="S6">
        <v>0</v>
      </c>
      <c r="T6">
        <v>0</v>
      </c>
      <c r="U6">
        <v>0</v>
      </c>
      <c r="V6" s="1">
        <v>9004.0300000000007</v>
      </c>
    </row>
    <row r="7" spans="1:22" x14ac:dyDescent="0.25">
      <c r="A7" t="s">
        <v>97</v>
      </c>
      <c r="B7">
        <v>543.08000000000004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543.08000000000004</v>
      </c>
      <c r="N7">
        <v>0</v>
      </c>
      <c r="O7">
        <v>1086.1600000000001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 s="1">
        <v>2172.3200000000002</v>
      </c>
    </row>
    <row r="8" spans="1:22" x14ac:dyDescent="0.25">
      <c r="A8" t="s">
        <v>72</v>
      </c>
      <c r="B8">
        <v>15676.17</v>
      </c>
      <c r="C8">
        <v>1249.24</v>
      </c>
      <c r="D8">
        <v>14827.38</v>
      </c>
      <c r="E8">
        <v>29339.200000000001</v>
      </c>
      <c r="F8">
        <v>219.12</v>
      </c>
      <c r="G8">
        <v>1351.31</v>
      </c>
      <c r="H8">
        <v>17233.86</v>
      </c>
      <c r="I8">
        <v>818.2</v>
      </c>
      <c r="J8">
        <v>7337.02</v>
      </c>
      <c r="K8">
        <v>5073.62</v>
      </c>
      <c r="L8">
        <v>22622.78</v>
      </c>
      <c r="M8">
        <v>770.2</v>
      </c>
      <c r="N8">
        <v>33004.339999999997</v>
      </c>
      <c r="O8">
        <v>1086.1600000000001</v>
      </c>
      <c r="P8">
        <v>5708.27</v>
      </c>
      <c r="Q8">
        <v>1200.3499999999999</v>
      </c>
      <c r="R8">
        <v>17851</v>
      </c>
      <c r="S8">
        <v>81727.820000000007</v>
      </c>
      <c r="T8">
        <v>8774.1</v>
      </c>
      <c r="U8">
        <v>61821.99</v>
      </c>
      <c r="V8" s="1">
        <v>327692.13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5C601-C357-43B3-9FAB-11D9A5F84824}">
  <dimension ref="A1:Z73"/>
  <sheetViews>
    <sheetView tabSelected="1" topLeftCell="N49" workbookViewId="0">
      <selection activeCell="Z73" sqref="C73:Z73"/>
    </sheetView>
  </sheetViews>
  <sheetFormatPr defaultRowHeight="15" x14ac:dyDescent="0.25"/>
  <cols>
    <col min="1" max="1" width="10" bestFit="1" customWidth="1"/>
    <col min="26" max="26" width="14.28515625" style="1" bestFit="1" customWidth="1"/>
  </cols>
  <sheetData>
    <row r="1" spans="1:26" x14ac:dyDescent="0.25">
      <c r="B1" t="s">
        <v>0</v>
      </c>
      <c r="C1" t="s">
        <v>73</v>
      </c>
      <c r="D1" t="s">
        <v>74</v>
      </c>
      <c r="E1" t="s">
        <v>75</v>
      </c>
      <c r="F1" t="s">
        <v>76</v>
      </c>
      <c r="G1" t="s">
        <v>77</v>
      </c>
      <c r="H1" t="s">
        <v>78</v>
      </c>
      <c r="I1" t="s">
        <v>79</v>
      </c>
      <c r="J1" t="s">
        <v>80</v>
      </c>
      <c r="K1" t="s">
        <v>81</v>
      </c>
      <c r="L1" t="s">
        <v>82</v>
      </c>
      <c r="M1" t="s">
        <v>83</v>
      </c>
      <c r="N1" t="s">
        <v>84</v>
      </c>
      <c r="O1" t="s">
        <v>85</v>
      </c>
      <c r="P1" t="s">
        <v>86</v>
      </c>
      <c r="Q1" t="s">
        <v>87</v>
      </c>
      <c r="R1" t="s">
        <v>88</v>
      </c>
      <c r="S1" t="s">
        <v>89</v>
      </c>
      <c r="T1" t="s">
        <v>90</v>
      </c>
      <c r="U1" t="s">
        <v>91</v>
      </c>
      <c r="V1" t="s">
        <v>92</v>
      </c>
      <c r="W1" t="s">
        <v>93</v>
      </c>
      <c r="X1" t="s">
        <v>94</v>
      </c>
      <c r="Y1" t="s">
        <v>95</v>
      </c>
      <c r="Z1" s="1" t="s">
        <v>72</v>
      </c>
    </row>
    <row r="2" spans="1:26" x14ac:dyDescent="0.25">
      <c r="A2">
        <f>LEFT(B2,9)*1</f>
        <v>30304020</v>
      </c>
      <c r="B2" t="s">
        <v>1</v>
      </c>
      <c r="C2">
        <f>IFERROR(VLOOKUP($A2,delibee,2,0),0)*Físico!B2</f>
        <v>0</v>
      </c>
      <c r="D2">
        <f>IFERROR(VLOOKUP($A2,delibee,2,0),0)*Físico!C2</f>
        <v>0</v>
      </c>
      <c r="E2">
        <f>IFERROR(VLOOKUP($A2,delibee,2,0),0)*Físico!D2</f>
        <v>619.46</v>
      </c>
      <c r="F2">
        <f>IFERROR(VLOOKUP($A2,delibee,2,0),0)*Físico!E2</f>
        <v>0</v>
      </c>
      <c r="G2">
        <f>IFERROR(VLOOKUP($A2,delibee,2,0),0)*Físico!F2</f>
        <v>0</v>
      </c>
      <c r="H2">
        <f>IFERROR(VLOOKUP($A2,delibee,2,0),0)*Físico!G2</f>
        <v>0</v>
      </c>
      <c r="I2">
        <f>IFERROR(VLOOKUP($A2,delibee,2,0),0)*Físico!H2</f>
        <v>0</v>
      </c>
      <c r="J2">
        <f>IFERROR(VLOOKUP($A2,delibee,2,0),0)*Físico!I2</f>
        <v>0</v>
      </c>
      <c r="K2">
        <f>IFERROR(VLOOKUP($A2,delibee,2,0),0)*Físico!J2</f>
        <v>0</v>
      </c>
      <c r="L2">
        <f>IFERROR(VLOOKUP($A2,delibee,2,0),0)*Físico!K2</f>
        <v>0</v>
      </c>
      <c r="M2">
        <f>IFERROR(VLOOKUP($A2,delibee,2,0),0)*Físico!L2</f>
        <v>0</v>
      </c>
      <c r="N2">
        <f>IFERROR(VLOOKUP($A2,delibee,2,0),0)*Físico!M2</f>
        <v>0</v>
      </c>
      <c r="O2">
        <f>IFERROR(VLOOKUP($A2,delibee,2,0),0)*Físico!N2</f>
        <v>0</v>
      </c>
      <c r="P2">
        <f>IFERROR(VLOOKUP($A2,delibee,2,0),0)*Físico!O2</f>
        <v>0</v>
      </c>
      <c r="Q2">
        <f>IFERROR(VLOOKUP($A2,delibee,2,0),0)*Físico!P2</f>
        <v>0</v>
      </c>
      <c r="R2">
        <f>IFERROR(VLOOKUP($A2,delibee,2,0),0)*Físico!Q2</f>
        <v>0</v>
      </c>
      <c r="S2">
        <f>IFERROR(VLOOKUP($A2,delibee,2,0),0)*Físico!R2</f>
        <v>0</v>
      </c>
      <c r="T2">
        <f>IFERROR(VLOOKUP($A2,delibee,2,0),0)*Físico!S2</f>
        <v>0</v>
      </c>
      <c r="U2">
        <f>IFERROR(VLOOKUP($A2,delibee,2,0),0)*Físico!T2</f>
        <v>0</v>
      </c>
      <c r="V2">
        <f>IFERROR(VLOOKUP($A2,delibee,2,0),0)*Físico!U2</f>
        <v>0</v>
      </c>
      <c r="W2">
        <f>IFERROR(VLOOKUP($A2,delibee,2,0),0)*Físico!V2</f>
        <v>0</v>
      </c>
      <c r="X2">
        <f>IFERROR(VLOOKUP($A2,delibee,2,0),0)*Físico!W2</f>
        <v>0</v>
      </c>
      <c r="Y2">
        <f>IFERROR(VLOOKUP($A2,delibee,2,0),0)*Físico!X2</f>
        <v>0</v>
      </c>
      <c r="Z2" s="1">
        <f>SUM(C2:Y2)</f>
        <v>619.46</v>
      </c>
    </row>
    <row r="3" spans="1:26" x14ac:dyDescent="0.25">
      <c r="A3">
        <f t="shared" ref="A3:A66" si="0">LEFT(B3,9)*1</f>
        <v>40301012</v>
      </c>
      <c r="B3" t="s">
        <v>2</v>
      </c>
      <c r="C3">
        <f>IFERROR(VLOOKUP($A3,delibee,2,0),0)*Físico!B3</f>
        <v>0</v>
      </c>
      <c r="D3">
        <f>IFERROR(VLOOKUP($A3,delibee,2,0),0)*Físico!C3</f>
        <v>0</v>
      </c>
      <c r="E3">
        <f>IFERROR(VLOOKUP($A3,delibee,2,0),0)*Físico!D3</f>
        <v>0</v>
      </c>
      <c r="F3">
        <f>IFERROR(VLOOKUP($A3,delibee,2,0),0)*Físico!E3</f>
        <v>0</v>
      </c>
      <c r="G3">
        <f>IFERROR(VLOOKUP($A3,delibee,2,0),0)*Físico!F3</f>
        <v>0</v>
      </c>
      <c r="H3">
        <f>IFERROR(VLOOKUP($A3,delibee,2,0),0)*Físico!G3</f>
        <v>0</v>
      </c>
      <c r="I3">
        <f>IFERROR(VLOOKUP($A3,delibee,2,0),0)*Físico!H3</f>
        <v>0</v>
      </c>
      <c r="J3">
        <f>IFERROR(VLOOKUP($A3,delibee,2,0),0)*Físico!I3</f>
        <v>0</v>
      </c>
      <c r="K3">
        <f>IFERROR(VLOOKUP($A3,delibee,2,0),0)*Físico!J3</f>
        <v>0</v>
      </c>
      <c r="L3">
        <f>IFERROR(VLOOKUP($A3,delibee,2,0),0)*Físico!K3</f>
        <v>0</v>
      </c>
      <c r="M3">
        <f>IFERROR(VLOOKUP($A3,delibee,2,0),0)*Físico!L3</f>
        <v>0</v>
      </c>
      <c r="N3">
        <f>IFERROR(VLOOKUP($A3,delibee,2,0),0)*Físico!M3</f>
        <v>0</v>
      </c>
      <c r="O3">
        <f>IFERROR(VLOOKUP($A3,delibee,2,0),0)*Físico!N3</f>
        <v>0</v>
      </c>
      <c r="P3">
        <f>IFERROR(VLOOKUP($A3,delibee,2,0),0)*Físico!O3</f>
        <v>0</v>
      </c>
      <c r="Q3">
        <f>IFERROR(VLOOKUP($A3,delibee,2,0),0)*Físico!P3</f>
        <v>0</v>
      </c>
      <c r="R3">
        <f>IFERROR(VLOOKUP($A3,delibee,2,0),0)*Físico!Q3</f>
        <v>3169.61</v>
      </c>
      <c r="S3">
        <f>IFERROR(VLOOKUP($A3,delibee,2,0),0)*Físico!R3</f>
        <v>0</v>
      </c>
      <c r="T3">
        <f>IFERROR(VLOOKUP($A3,delibee,2,0),0)*Físico!S3</f>
        <v>0</v>
      </c>
      <c r="U3">
        <f>IFERROR(VLOOKUP($A3,delibee,2,0),0)*Físico!T3</f>
        <v>0</v>
      </c>
      <c r="V3">
        <f>IFERROR(VLOOKUP($A3,delibee,2,0),0)*Físico!U3</f>
        <v>0</v>
      </c>
      <c r="W3">
        <f>IFERROR(VLOOKUP($A3,delibee,2,0),0)*Físico!V3</f>
        <v>0</v>
      </c>
      <c r="X3">
        <f>IFERROR(VLOOKUP($A3,delibee,2,0),0)*Físico!W3</f>
        <v>0</v>
      </c>
      <c r="Y3">
        <f>IFERROR(VLOOKUP($A3,delibee,2,0),0)*Físico!X3</f>
        <v>0</v>
      </c>
      <c r="Z3" s="1">
        <f t="shared" ref="Z3:Z66" si="1">SUM(C3:Y3)</f>
        <v>3169.61</v>
      </c>
    </row>
    <row r="4" spans="1:26" x14ac:dyDescent="0.25">
      <c r="A4">
        <f t="shared" si="0"/>
        <v>40302005</v>
      </c>
      <c r="B4" t="s">
        <v>3</v>
      </c>
      <c r="C4">
        <f>IFERROR(VLOOKUP($A4,delibee,2,0),0)*Físico!B4</f>
        <v>0</v>
      </c>
      <c r="D4">
        <f>IFERROR(VLOOKUP($A4,delibee,2,0),0)*Físico!C4</f>
        <v>0</v>
      </c>
      <c r="E4">
        <f>IFERROR(VLOOKUP($A4,delibee,2,0),0)*Físico!D4</f>
        <v>0</v>
      </c>
      <c r="F4">
        <f>IFERROR(VLOOKUP($A4,delibee,2,0),0)*Físico!E4</f>
        <v>0</v>
      </c>
      <c r="G4">
        <f>IFERROR(VLOOKUP($A4,delibee,2,0),0)*Físico!F4</f>
        <v>0</v>
      </c>
      <c r="H4">
        <f>IFERROR(VLOOKUP($A4,delibee,2,0),0)*Físico!G4</f>
        <v>0</v>
      </c>
      <c r="I4">
        <f>IFERROR(VLOOKUP($A4,delibee,2,0),0)*Físico!H4</f>
        <v>0</v>
      </c>
      <c r="J4">
        <f>IFERROR(VLOOKUP($A4,delibee,2,0),0)*Físico!I4</f>
        <v>0</v>
      </c>
      <c r="K4">
        <f>IFERROR(VLOOKUP($A4,delibee,2,0),0)*Físico!J4</f>
        <v>0</v>
      </c>
      <c r="L4">
        <f>IFERROR(VLOOKUP($A4,delibee,2,0),0)*Físico!K4</f>
        <v>0</v>
      </c>
      <c r="M4">
        <f>IFERROR(VLOOKUP($A4,delibee,2,0),0)*Físico!L4</f>
        <v>0</v>
      </c>
      <c r="N4">
        <f>IFERROR(VLOOKUP($A4,delibee,2,0),0)*Físico!M4</f>
        <v>0</v>
      </c>
      <c r="O4">
        <f>IFERROR(VLOOKUP($A4,delibee,2,0),0)*Físico!N4</f>
        <v>4710.24</v>
      </c>
      <c r="P4">
        <f>IFERROR(VLOOKUP($A4,delibee,2,0),0)*Físico!O4</f>
        <v>0</v>
      </c>
      <c r="Q4">
        <f>IFERROR(VLOOKUP($A4,delibee,2,0),0)*Físico!P4</f>
        <v>0</v>
      </c>
      <c r="R4">
        <f>IFERROR(VLOOKUP($A4,delibee,2,0),0)*Físico!Q4</f>
        <v>785.04</v>
      </c>
      <c r="S4">
        <f>IFERROR(VLOOKUP($A4,delibee,2,0),0)*Físico!R4</f>
        <v>785.04</v>
      </c>
      <c r="T4">
        <f>IFERROR(VLOOKUP($A4,delibee,2,0),0)*Físico!S4</f>
        <v>0</v>
      </c>
      <c r="U4">
        <f>IFERROR(VLOOKUP($A4,delibee,2,0),0)*Físico!T4</f>
        <v>0</v>
      </c>
      <c r="V4">
        <f>IFERROR(VLOOKUP($A4,delibee,2,0),0)*Físico!U4</f>
        <v>0</v>
      </c>
      <c r="W4">
        <f>IFERROR(VLOOKUP($A4,delibee,2,0),0)*Físico!V4</f>
        <v>0</v>
      </c>
      <c r="X4">
        <f>IFERROR(VLOOKUP($A4,delibee,2,0),0)*Físico!W4</f>
        <v>0</v>
      </c>
      <c r="Y4">
        <f>IFERROR(VLOOKUP($A4,delibee,2,0),0)*Físico!X4</f>
        <v>0</v>
      </c>
      <c r="Z4" s="1">
        <f t="shared" si="1"/>
        <v>6280.32</v>
      </c>
    </row>
    <row r="5" spans="1:26" x14ac:dyDescent="0.25">
      <c r="A5">
        <f t="shared" si="0"/>
        <v>40302011</v>
      </c>
      <c r="B5" t="s">
        <v>4</v>
      </c>
      <c r="C5">
        <f>IFERROR(VLOOKUP($A5,delibee,2,0),0)*Físico!B5</f>
        <v>0</v>
      </c>
      <c r="D5">
        <f>IFERROR(VLOOKUP($A5,delibee,2,0),0)*Físico!C5</f>
        <v>0</v>
      </c>
      <c r="E5">
        <f>IFERROR(VLOOKUP($A5,delibee,2,0),0)*Físico!D5</f>
        <v>0</v>
      </c>
      <c r="F5">
        <f>IFERROR(VLOOKUP($A5,delibee,2,0),0)*Físico!E5</f>
        <v>0</v>
      </c>
      <c r="G5">
        <f>IFERROR(VLOOKUP($A5,delibee,2,0),0)*Físico!F5</f>
        <v>0</v>
      </c>
      <c r="H5">
        <f>IFERROR(VLOOKUP($A5,delibee,2,0),0)*Físico!G5</f>
        <v>0</v>
      </c>
      <c r="I5">
        <f>IFERROR(VLOOKUP($A5,delibee,2,0),0)*Físico!H5</f>
        <v>1318.46</v>
      </c>
      <c r="J5">
        <f>IFERROR(VLOOKUP($A5,delibee,2,0),0)*Físico!I5</f>
        <v>0</v>
      </c>
      <c r="K5">
        <f>IFERROR(VLOOKUP($A5,delibee,2,0),0)*Físico!J5</f>
        <v>0</v>
      </c>
      <c r="L5">
        <f>IFERROR(VLOOKUP($A5,delibee,2,0),0)*Físico!K5</f>
        <v>0</v>
      </c>
      <c r="M5">
        <f>IFERROR(VLOOKUP($A5,delibee,2,0),0)*Físico!L5</f>
        <v>0</v>
      </c>
      <c r="N5">
        <f>IFERROR(VLOOKUP($A5,delibee,2,0),0)*Físico!M5</f>
        <v>0</v>
      </c>
      <c r="O5">
        <f>IFERROR(VLOOKUP($A5,delibee,2,0),0)*Físico!N5</f>
        <v>0</v>
      </c>
      <c r="P5">
        <f>IFERROR(VLOOKUP($A5,delibee,2,0),0)*Físico!O5</f>
        <v>0</v>
      </c>
      <c r="Q5">
        <f>IFERROR(VLOOKUP($A5,delibee,2,0),0)*Físico!P5</f>
        <v>0</v>
      </c>
      <c r="R5">
        <f>IFERROR(VLOOKUP($A5,delibee,2,0),0)*Físico!Q5</f>
        <v>0</v>
      </c>
      <c r="S5">
        <f>IFERROR(VLOOKUP($A5,delibee,2,0),0)*Físico!R5</f>
        <v>0</v>
      </c>
      <c r="T5">
        <f>IFERROR(VLOOKUP($A5,delibee,2,0),0)*Físico!S5</f>
        <v>0</v>
      </c>
      <c r="U5">
        <f>IFERROR(VLOOKUP($A5,delibee,2,0),0)*Físico!T5</f>
        <v>0</v>
      </c>
      <c r="V5">
        <f>IFERROR(VLOOKUP($A5,delibee,2,0),0)*Físico!U5</f>
        <v>0</v>
      </c>
      <c r="W5">
        <f>IFERROR(VLOOKUP($A5,delibee,2,0),0)*Físico!V5</f>
        <v>0</v>
      </c>
      <c r="X5">
        <f>IFERROR(VLOOKUP($A5,delibee,2,0),0)*Físico!W5</f>
        <v>0</v>
      </c>
      <c r="Y5">
        <f>IFERROR(VLOOKUP($A5,delibee,2,0),0)*Físico!X5</f>
        <v>0</v>
      </c>
      <c r="Z5" s="1">
        <f t="shared" si="1"/>
        <v>1318.46</v>
      </c>
    </row>
    <row r="6" spans="1:26" x14ac:dyDescent="0.25">
      <c r="A6">
        <f t="shared" si="0"/>
        <v>40302013</v>
      </c>
      <c r="B6" t="s">
        <v>5</v>
      </c>
      <c r="C6">
        <f>IFERROR(VLOOKUP($A6,delibee,2,0),0)*Físico!B6</f>
        <v>0</v>
      </c>
      <c r="D6">
        <f>IFERROR(VLOOKUP($A6,delibee,2,0),0)*Físico!C6</f>
        <v>0</v>
      </c>
      <c r="E6">
        <f>IFERROR(VLOOKUP($A6,delibee,2,0),0)*Físico!D6</f>
        <v>0</v>
      </c>
      <c r="F6">
        <f>IFERROR(VLOOKUP($A6,delibee,2,0),0)*Físico!E6</f>
        <v>0</v>
      </c>
      <c r="G6">
        <f>IFERROR(VLOOKUP($A6,delibee,2,0),0)*Físico!F6</f>
        <v>0</v>
      </c>
      <c r="H6">
        <f>IFERROR(VLOOKUP($A6,delibee,2,0),0)*Físico!G6</f>
        <v>0</v>
      </c>
      <c r="I6">
        <f>IFERROR(VLOOKUP($A6,delibee,2,0),0)*Físico!H6</f>
        <v>0</v>
      </c>
      <c r="J6">
        <f>IFERROR(VLOOKUP($A6,delibee,2,0),0)*Físico!I6</f>
        <v>0</v>
      </c>
      <c r="K6">
        <f>IFERROR(VLOOKUP($A6,delibee,2,0),0)*Físico!J6</f>
        <v>0</v>
      </c>
      <c r="L6">
        <f>IFERROR(VLOOKUP($A6,delibee,2,0),0)*Físico!K6</f>
        <v>0</v>
      </c>
      <c r="M6">
        <f>IFERROR(VLOOKUP($A6,delibee,2,0),0)*Físico!L6</f>
        <v>0</v>
      </c>
      <c r="N6">
        <f>IFERROR(VLOOKUP($A6,delibee,2,0),0)*Físico!M6</f>
        <v>0</v>
      </c>
      <c r="O6">
        <f>IFERROR(VLOOKUP($A6,delibee,2,0),0)*Físico!N6</f>
        <v>0</v>
      </c>
      <c r="P6">
        <f>IFERROR(VLOOKUP($A6,delibee,2,0),0)*Físico!O6</f>
        <v>0</v>
      </c>
      <c r="Q6">
        <f>IFERROR(VLOOKUP($A6,delibee,2,0),0)*Físico!P6</f>
        <v>0</v>
      </c>
      <c r="R6">
        <f>IFERROR(VLOOKUP($A6,delibee,2,0),0)*Físico!Q6</f>
        <v>0</v>
      </c>
      <c r="S6">
        <f>IFERROR(VLOOKUP($A6,delibee,2,0),0)*Físico!R6</f>
        <v>459.18</v>
      </c>
      <c r="T6">
        <f>IFERROR(VLOOKUP($A6,delibee,2,0),0)*Físico!S6</f>
        <v>0</v>
      </c>
      <c r="U6">
        <f>IFERROR(VLOOKUP($A6,delibee,2,0),0)*Físico!T6</f>
        <v>0</v>
      </c>
      <c r="V6">
        <f>IFERROR(VLOOKUP($A6,delibee,2,0),0)*Físico!U6</f>
        <v>0</v>
      </c>
      <c r="W6">
        <f>IFERROR(VLOOKUP($A6,delibee,2,0),0)*Físico!V6</f>
        <v>0</v>
      </c>
      <c r="X6">
        <f>IFERROR(VLOOKUP($A6,delibee,2,0),0)*Físico!W6</f>
        <v>0</v>
      </c>
      <c r="Y6">
        <f>IFERROR(VLOOKUP($A6,delibee,2,0),0)*Físico!X6</f>
        <v>0</v>
      </c>
      <c r="Z6" s="1">
        <f t="shared" si="1"/>
        <v>459.18</v>
      </c>
    </row>
    <row r="7" spans="1:26" x14ac:dyDescent="0.25">
      <c r="A7">
        <f t="shared" si="0"/>
        <v>40303011</v>
      </c>
      <c r="B7" t="s">
        <v>6</v>
      </c>
      <c r="C7">
        <f>IFERROR(VLOOKUP($A7,delibee,2,0),0)*Físico!B7</f>
        <v>0</v>
      </c>
      <c r="D7">
        <f>IFERROR(VLOOKUP($A7,delibee,2,0),0)*Físico!C7</f>
        <v>1101.76</v>
      </c>
      <c r="E7">
        <f>IFERROR(VLOOKUP($A7,delibee,2,0),0)*Físico!D7</f>
        <v>0</v>
      </c>
      <c r="F7">
        <f>IFERROR(VLOOKUP($A7,delibee,2,0),0)*Físico!E7</f>
        <v>0</v>
      </c>
      <c r="G7">
        <f>IFERROR(VLOOKUP($A7,delibee,2,0),0)*Físico!F7</f>
        <v>0</v>
      </c>
      <c r="H7">
        <f>IFERROR(VLOOKUP($A7,delibee,2,0),0)*Físico!G7</f>
        <v>0</v>
      </c>
      <c r="I7">
        <f>IFERROR(VLOOKUP($A7,delibee,2,0),0)*Físico!H7</f>
        <v>0</v>
      </c>
      <c r="J7">
        <f>IFERROR(VLOOKUP($A7,delibee,2,0),0)*Físico!I7</f>
        <v>0</v>
      </c>
      <c r="K7">
        <f>IFERROR(VLOOKUP($A7,delibee,2,0),0)*Físico!J7</f>
        <v>0</v>
      </c>
      <c r="L7">
        <f>IFERROR(VLOOKUP($A7,delibee,2,0),0)*Físico!K7</f>
        <v>0</v>
      </c>
      <c r="M7">
        <f>IFERROR(VLOOKUP($A7,delibee,2,0),0)*Físico!L7</f>
        <v>0</v>
      </c>
      <c r="N7">
        <f>IFERROR(VLOOKUP($A7,delibee,2,0),0)*Físico!M7</f>
        <v>0</v>
      </c>
      <c r="O7">
        <f>IFERROR(VLOOKUP($A7,delibee,2,0),0)*Físico!N7</f>
        <v>0</v>
      </c>
      <c r="P7">
        <f>IFERROR(VLOOKUP($A7,delibee,2,0),0)*Físico!O7</f>
        <v>0</v>
      </c>
      <c r="Q7">
        <f>IFERROR(VLOOKUP($A7,delibee,2,0),0)*Físico!P7</f>
        <v>0</v>
      </c>
      <c r="R7">
        <f>IFERROR(VLOOKUP($A7,delibee,2,0),0)*Físico!Q7</f>
        <v>0</v>
      </c>
      <c r="S7">
        <f>IFERROR(VLOOKUP($A7,delibee,2,0),0)*Físico!R7</f>
        <v>0</v>
      </c>
      <c r="T7">
        <f>IFERROR(VLOOKUP($A7,delibee,2,0),0)*Físico!S7</f>
        <v>0</v>
      </c>
      <c r="U7">
        <f>IFERROR(VLOOKUP($A7,delibee,2,0),0)*Físico!T7</f>
        <v>0</v>
      </c>
      <c r="V7">
        <f>IFERROR(VLOOKUP($A7,delibee,2,0),0)*Físico!U7</f>
        <v>0</v>
      </c>
      <c r="W7">
        <f>IFERROR(VLOOKUP($A7,delibee,2,0),0)*Físico!V7</f>
        <v>0</v>
      </c>
      <c r="X7">
        <f>IFERROR(VLOOKUP($A7,delibee,2,0),0)*Físico!W7</f>
        <v>0</v>
      </c>
      <c r="Y7">
        <f>IFERROR(VLOOKUP($A7,delibee,2,0),0)*Físico!X7</f>
        <v>0</v>
      </c>
      <c r="Z7" s="1">
        <f t="shared" si="1"/>
        <v>1101.76</v>
      </c>
    </row>
    <row r="8" spans="1:26" x14ac:dyDescent="0.25">
      <c r="A8">
        <f t="shared" si="0"/>
        <v>40305015</v>
      </c>
      <c r="B8" t="s">
        <v>7</v>
      </c>
      <c r="C8">
        <f>IFERROR(VLOOKUP($A8,delibee,2,0),0)*Físico!B8</f>
        <v>0</v>
      </c>
      <c r="D8">
        <f>IFERROR(VLOOKUP($A8,delibee,2,0),0)*Físico!C8</f>
        <v>0</v>
      </c>
      <c r="E8">
        <f>IFERROR(VLOOKUP($A8,delibee,2,0),0)*Físico!D8</f>
        <v>0</v>
      </c>
      <c r="F8">
        <f>IFERROR(VLOOKUP($A8,delibee,2,0),0)*Físico!E8</f>
        <v>3032.36</v>
      </c>
      <c r="G8">
        <f>IFERROR(VLOOKUP($A8,delibee,2,0),0)*Físico!F8</f>
        <v>0</v>
      </c>
      <c r="H8">
        <f>IFERROR(VLOOKUP($A8,delibee,2,0),0)*Físico!G8</f>
        <v>0</v>
      </c>
      <c r="I8">
        <f>IFERROR(VLOOKUP($A8,delibee,2,0),0)*Físico!H8</f>
        <v>0</v>
      </c>
      <c r="J8">
        <f>IFERROR(VLOOKUP($A8,delibee,2,0),0)*Físico!I8</f>
        <v>0</v>
      </c>
      <c r="K8">
        <f>IFERROR(VLOOKUP($A8,delibee,2,0),0)*Físico!J8</f>
        <v>0</v>
      </c>
      <c r="L8">
        <f>IFERROR(VLOOKUP($A8,delibee,2,0),0)*Físico!K8</f>
        <v>0</v>
      </c>
      <c r="M8">
        <f>IFERROR(VLOOKUP($A8,delibee,2,0),0)*Físico!L8</f>
        <v>0</v>
      </c>
      <c r="N8">
        <f>IFERROR(VLOOKUP($A8,delibee,2,0),0)*Físico!M8</f>
        <v>0</v>
      </c>
      <c r="O8">
        <f>IFERROR(VLOOKUP($A8,delibee,2,0),0)*Físico!N8</f>
        <v>0</v>
      </c>
      <c r="P8">
        <f>IFERROR(VLOOKUP($A8,delibee,2,0),0)*Físico!O8</f>
        <v>0</v>
      </c>
      <c r="Q8">
        <f>IFERROR(VLOOKUP($A8,delibee,2,0),0)*Físico!P8</f>
        <v>0</v>
      </c>
      <c r="R8">
        <f>IFERROR(VLOOKUP($A8,delibee,2,0),0)*Físico!Q8</f>
        <v>0</v>
      </c>
      <c r="S8">
        <f>IFERROR(VLOOKUP($A8,delibee,2,0),0)*Físico!R8</f>
        <v>0</v>
      </c>
      <c r="T8">
        <f>IFERROR(VLOOKUP($A8,delibee,2,0),0)*Físico!S8</f>
        <v>7580.9000000000005</v>
      </c>
      <c r="U8">
        <f>IFERROR(VLOOKUP($A8,delibee,2,0),0)*Físico!T8</f>
        <v>0</v>
      </c>
      <c r="V8">
        <f>IFERROR(VLOOKUP($A8,delibee,2,0),0)*Físico!U8</f>
        <v>0</v>
      </c>
      <c r="W8">
        <f>IFERROR(VLOOKUP($A8,delibee,2,0),0)*Físico!V8</f>
        <v>0</v>
      </c>
      <c r="X8">
        <f>IFERROR(VLOOKUP($A8,delibee,2,0),0)*Físico!W8</f>
        <v>0</v>
      </c>
      <c r="Y8">
        <f>IFERROR(VLOOKUP($A8,delibee,2,0),0)*Físico!X8</f>
        <v>0</v>
      </c>
      <c r="Z8" s="1">
        <f t="shared" si="1"/>
        <v>10613.26</v>
      </c>
    </row>
    <row r="9" spans="1:26" x14ac:dyDescent="0.25">
      <c r="A9">
        <f t="shared" si="0"/>
        <v>40307004</v>
      </c>
      <c r="B9" t="s">
        <v>8</v>
      </c>
      <c r="C9">
        <f>IFERROR(VLOOKUP($A9,delibee,2,0),0)*Físico!B9</f>
        <v>0</v>
      </c>
      <c r="D9">
        <f>IFERROR(VLOOKUP($A9,delibee,2,0),0)*Físico!C9</f>
        <v>0</v>
      </c>
      <c r="E9">
        <f>IFERROR(VLOOKUP($A9,delibee,2,0),0)*Físico!D9</f>
        <v>0</v>
      </c>
      <c r="F9">
        <f>IFERROR(VLOOKUP($A9,delibee,2,0),0)*Físico!E9</f>
        <v>0</v>
      </c>
      <c r="G9">
        <f>IFERROR(VLOOKUP($A9,delibee,2,0),0)*Físico!F9</f>
        <v>0</v>
      </c>
      <c r="H9">
        <f>IFERROR(VLOOKUP($A9,delibee,2,0),0)*Físico!G9</f>
        <v>0</v>
      </c>
      <c r="I9">
        <f>IFERROR(VLOOKUP($A9,delibee,2,0),0)*Físico!H9</f>
        <v>0</v>
      </c>
      <c r="J9">
        <f>IFERROR(VLOOKUP($A9,delibee,2,0),0)*Físico!I9</f>
        <v>0</v>
      </c>
      <c r="K9">
        <f>IFERROR(VLOOKUP($A9,delibee,2,0),0)*Físico!J9</f>
        <v>0</v>
      </c>
      <c r="L9">
        <f>IFERROR(VLOOKUP($A9,delibee,2,0),0)*Físico!K9</f>
        <v>0</v>
      </c>
      <c r="M9">
        <f>IFERROR(VLOOKUP($A9,delibee,2,0),0)*Físico!L9</f>
        <v>0</v>
      </c>
      <c r="N9">
        <f>IFERROR(VLOOKUP($A9,delibee,2,0),0)*Físico!M9</f>
        <v>0</v>
      </c>
      <c r="O9">
        <f>IFERROR(VLOOKUP($A9,delibee,2,0),0)*Físico!N9</f>
        <v>0</v>
      </c>
      <c r="P9">
        <f>IFERROR(VLOOKUP($A9,delibee,2,0),0)*Físico!O9</f>
        <v>0</v>
      </c>
      <c r="Q9">
        <f>IFERROR(VLOOKUP($A9,delibee,2,0),0)*Físico!P9</f>
        <v>4193.76</v>
      </c>
      <c r="R9">
        <f>IFERROR(VLOOKUP($A9,delibee,2,0),0)*Físico!Q9</f>
        <v>0</v>
      </c>
      <c r="S9">
        <f>IFERROR(VLOOKUP($A9,delibee,2,0),0)*Físico!R9</f>
        <v>0</v>
      </c>
      <c r="T9">
        <f>IFERROR(VLOOKUP($A9,delibee,2,0),0)*Físico!S9</f>
        <v>0</v>
      </c>
      <c r="U9">
        <f>IFERROR(VLOOKUP($A9,delibee,2,0),0)*Físico!T9</f>
        <v>0</v>
      </c>
      <c r="V9">
        <f>IFERROR(VLOOKUP($A9,delibee,2,0),0)*Físico!U9</f>
        <v>0</v>
      </c>
      <c r="W9">
        <f>IFERROR(VLOOKUP($A9,delibee,2,0),0)*Físico!V9</f>
        <v>0</v>
      </c>
      <c r="X9">
        <f>IFERROR(VLOOKUP($A9,delibee,2,0),0)*Físico!W9</f>
        <v>0</v>
      </c>
      <c r="Y9">
        <f>IFERROR(VLOOKUP($A9,delibee,2,0),0)*Físico!X9</f>
        <v>0</v>
      </c>
      <c r="Z9" s="1">
        <f t="shared" si="1"/>
        <v>4193.76</v>
      </c>
    </row>
    <row r="10" spans="1:26" x14ac:dyDescent="0.25">
      <c r="A10">
        <f t="shared" si="0"/>
        <v>40605001</v>
      </c>
      <c r="B10" t="s">
        <v>9</v>
      </c>
      <c r="C10">
        <f>IFERROR(VLOOKUP($A10,delibee,2,0),0)*Físico!B10</f>
        <v>0</v>
      </c>
      <c r="D10">
        <f>IFERROR(VLOOKUP($A10,delibee,2,0),0)*Físico!C10</f>
        <v>0</v>
      </c>
      <c r="E10">
        <f>IFERROR(VLOOKUP($A10,delibee,2,0),0)*Físico!D10</f>
        <v>0</v>
      </c>
      <c r="F10">
        <f>IFERROR(VLOOKUP($A10,delibee,2,0),0)*Físico!E10</f>
        <v>0</v>
      </c>
      <c r="G10">
        <f>IFERROR(VLOOKUP($A10,delibee,2,0),0)*Físico!F10</f>
        <v>0</v>
      </c>
      <c r="H10">
        <f>IFERROR(VLOOKUP($A10,delibee,2,0),0)*Físico!G10</f>
        <v>0</v>
      </c>
      <c r="I10">
        <f>IFERROR(VLOOKUP($A10,delibee,2,0),0)*Físico!H10</f>
        <v>0</v>
      </c>
      <c r="J10">
        <f>IFERROR(VLOOKUP($A10,delibee,2,0),0)*Físico!I10</f>
        <v>0</v>
      </c>
      <c r="K10">
        <f>IFERROR(VLOOKUP($A10,delibee,2,0),0)*Físico!J10</f>
        <v>0</v>
      </c>
      <c r="L10">
        <f>IFERROR(VLOOKUP($A10,delibee,2,0),0)*Físico!K10</f>
        <v>0</v>
      </c>
      <c r="M10">
        <f>IFERROR(VLOOKUP($A10,delibee,2,0),0)*Físico!L10</f>
        <v>0</v>
      </c>
      <c r="N10">
        <f>IFERROR(VLOOKUP($A10,delibee,2,0),0)*Físico!M10</f>
        <v>0</v>
      </c>
      <c r="O10">
        <f>IFERROR(VLOOKUP($A10,delibee,2,0),0)*Físico!N10</f>
        <v>0</v>
      </c>
      <c r="P10">
        <f>IFERROR(VLOOKUP($A10,delibee,2,0),0)*Físico!O10</f>
        <v>0</v>
      </c>
      <c r="Q10">
        <f>IFERROR(VLOOKUP($A10,delibee,2,0),0)*Físico!P10</f>
        <v>875.97</v>
      </c>
      <c r="R10">
        <f>IFERROR(VLOOKUP($A10,delibee,2,0),0)*Físico!Q10</f>
        <v>0</v>
      </c>
      <c r="S10">
        <f>IFERROR(VLOOKUP($A10,delibee,2,0),0)*Físico!R10</f>
        <v>0</v>
      </c>
      <c r="T10">
        <f>IFERROR(VLOOKUP($A10,delibee,2,0),0)*Físico!S10</f>
        <v>0</v>
      </c>
      <c r="U10">
        <f>IFERROR(VLOOKUP($A10,delibee,2,0),0)*Físico!T10</f>
        <v>0</v>
      </c>
      <c r="V10">
        <f>IFERROR(VLOOKUP($A10,delibee,2,0),0)*Físico!U10</f>
        <v>0</v>
      </c>
      <c r="W10">
        <f>IFERROR(VLOOKUP($A10,delibee,2,0),0)*Físico!V10</f>
        <v>0</v>
      </c>
      <c r="X10">
        <f>IFERROR(VLOOKUP($A10,delibee,2,0),0)*Físico!W10</f>
        <v>0</v>
      </c>
      <c r="Y10">
        <f>IFERROR(VLOOKUP($A10,delibee,2,0),0)*Físico!X10</f>
        <v>0</v>
      </c>
      <c r="Z10" s="1">
        <f t="shared" si="1"/>
        <v>875.97</v>
      </c>
    </row>
    <row r="11" spans="1:26" x14ac:dyDescent="0.25">
      <c r="A11">
        <f t="shared" si="0"/>
        <v>40605004</v>
      </c>
      <c r="B11" t="s">
        <v>10</v>
      </c>
      <c r="C11">
        <f>IFERROR(VLOOKUP($A11,delibee,2,0),0)*Físico!B11</f>
        <v>0</v>
      </c>
      <c r="D11">
        <f>IFERROR(VLOOKUP($A11,delibee,2,0),0)*Físico!C11</f>
        <v>0</v>
      </c>
      <c r="E11">
        <f>IFERROR(VLOOKUP($A11,delibee,2,0),0)*Físico!D11</f>
        <v>0</v>
      </c>
      <c r="F11">
        <f>IFERROR(VLOOKUP($A11,delibee,2,0),0)*Físico!E11</f>
        <v>2933.04</v>
      </c>
      <c r="G11">
        <f>IFERROR(VLOOKUP($A11,delibee,2,0),0)*Físico!F11</f>
        <v>0</v>
      </c>
      <c r="H11">
        <f>IFERROR(VLOOKUP($A11,delibee,2,0),0)*Físico!G11</f>
        <v>0</v>
      </c>
      <c r="I11">
        <f>IFERROR(VLOOKUP($A11,delibee,2,0),0)*Físico!H11</f>
        <v>0</v>
      </c>
      <c r="J11">
        <f>IFERROR(VLOOKUP($A11,delibee,2,0),0)*Físico!I11</f>
        <v>0</v>
      </c>
      <c r="K11">
        <f>IFERROR(VLOOKUP($A11,delibee,2,0),0)*Físico!J11</f>
        <v>0</v>
      </c>
      <c r="L11">
        <f>IFERROR(VLOOKUP($A11,delibee,2,0),0)*Físico!K11</f>
        <v>0</v>
      </c>
      <c r="M11">
        <f>IFERROR(VLOOKUP($A11,delibee,2,0),0)*Físico!L11</f>
        <v>0</v>
      </c>
      <c r="N11">
        <f>IFERROR(VLOOKUP($A11,delibee,2,0),0)*Físico!M11</f>
        <v>0</v>
      </c>
      <c r="O11">
        <f>IFERROR(VLOOKUP($A11,delibee,2,0),0)*Físico!N11</f>
        <v>0</v>
      </c>
      <c r="P11">
        <f>IFERROR(VLOOKUP($A11,delibee,2,0),0)*Físico!O11</f>
        <v>0</v>
      </c>
      <c r="Q11">
        <f>IFERROR(VLOOKUP($A11,delibee,2,0),0)*Físico!P11</f>
        <v>5866.08</v>
      </c>
      <c r="R11">
        <f>IFERROR(VLOOKUP($A11,delibee,2,0),0)*Físico!Q11</f>
        <v>0</v>
      </c>
      <c r="S11">
        <f>IFERROR(VLOOKUP($A11,delibee,2,0),0)*Físico!R11</f>
        <v>0</v>
      </c>
      <c r="T11">
        <f>IFERROR(VLOOKUP($A11,delibee,2,0),0)*Físico!S11</f>
        <v>0</v>
      </c>
      <c r="U11">
        <f>IFERROR(VLOOKUP($A11,delibee,2,0),0)*Físico!T11</f>
        <v>0</v>
      </c>
      <c r="V11">
        <f>IFERROR(VLOOKUP($A11,delibee,2,0),0)*Físico!U11</f>
        <v>0</v>
      </c>
      <c r="W11">
        <f>IFERROR(VLOOKUP($A11,delibee,2,0),0)*Físico!V11</f>
        <v>0</v>
      </c>
      <c r="X11">
        <f>IFERROR(VLOOKUP($A11,delibee,2,0),0)*Físico!W11</f>
        <v>0</v>
      </c>
      <c r="Y11">
        <f>IFERROR(VLOOKUP($A11,delibee,2,0),0)*Físico!X11</f>
        <v>0</v>
      </c>
      <c r="Z11" s="1">
        <f t="shared" si="1"/>
        <v>8799.119999999999</v>
      </c>
    </row>
    <row r="12" spans="1:26" x14ac:dyDescent="0.25">
      <c r="A12">
        <f t="shared" si="0"/>
        <v>40605005</v>
      </c>
      <c r="B12" t="s">
        <v>11</v>
      </c>
      <c r="C12">
        <f>IFERROR(VLOOKUP($A12,delibee,2,0),0)*Físico!B12</f>
        <v>0</v>
      </c>
      <c r="D12">
        <f>IFERROR(VLOOKUP($A12,delibee,2,0),0)*Físico!C12</f>
        <v>0</v>
      </c>
      <c r="E12">
        <f>IFERROR(VLOOKUP($A12,delibee,2,0),0)*Físico!D12</f>
        <v>0</v>
      </c>
      <c r="F12">
        <f>IFERROR(VLOOKUP($A12,delibee,2,0),0)*Físico!E12</f>
        <v>1486.97</v>
      </c>
      <c r="G12">
        <f>IFERROR(VLOOKUP($A12,delibee,2,0),0)*Físico!F12</f>
        <v>0</v>
      </c>
      <c r="H12">
        <f>IFERROR(VLOOKUP($A12,delibee,2,0),0)*Físico!G12</f>
        <v>0</v>
      </c>
      <c r="I12">
        <f>IFERROR(VLOOKUP($A12,delibee,2,0),0)*Físico!H12</f>
        <v>0</v>
      </c>
      <c r="J12">
        <f>IFERROR(VLOOKUP($A12,delibee,2,0),0)*Físico!I12</f>
        <v>0</v>
      </c>
      <c r="K12">
        <f>IFERROR(VLOOKUP($A12,delibee,2,0),0)*Físico!J12</f>
        <v>0</v>
      </c>
      <c r="L12">
        <f>IFERROR(VLOOKUP($A12,delibee,2,0),0)*Físico!K12</f>
        <v>0</v>
      </c>
      <c r="M12">
        <f>IFERROR(VLOOKUP($A12,delibee,2,0),0)*Físico!L12</f>
        <v>0</v>
      </c>
      <c r="N12">
        <f>IFERROR(VLOOKUP($A12,delibee,2,0),0)*Físico!M12</f>
        <v>0</v>
      </c>
      <c r="O12">
        <f>IFERROR(VLOOKUP($A12,delibee,2,0),0)*Físico!N12</f>
        <v>0</v>
      </c>
      <c r="P12">
        <f>IFERROR(VLOOKUP($A12,delibee,2,0),0)*Físico!O12</f>
        <v>0</v>
      </c>
      <c r="Q12">
        <f>IFERROR(VLOOKUP($A12,delibee,2,0),0)*Físico!P12</f>
        <v>0</v>
      </c>
      <c r="R12">
        <f>IFERROR(VLOOKUP($A12,delibee,2,0),0)*Físico!Q12</f>
        <v>0</v>
      </c>
      <c r="S12">
        <f>IFERROR(VLOOKUP($A12,delibee,2,0),0)*Físico!R12</f>
        <v>0</v>
      </c>
      <c r="T12">
        <f>IFERROR(VLOOKUP($A12,delibee,2,0),0)*Físico!S12</f>
        <v>0</v>
      </c>
      <c r="U12">
        <f>IFERROR(VLOOKUP($A12,delibee,2,0),0)*Físico!T12</f>
        <v>0</v>
      </c>
      <c r="V12">
        <f>IFERROR(VLOOKUP($A12,delibee,2,0),0)*Físico!U12</f>
        <v>0</v>
      </c>
      <c r="W12">
        <f>IFERROR(VLOOKUP($A12,delibee,2,0),0)*Físico!V12</f>
        <v>0</v>
      </c>
      <c r="X12">
        <f>IFERROR(VLOOKUP($A12,delibee,2,0),0)*Físico!W12</f>
        <v>0</v>
      </c>
      <c r="Y12">
        <f>IFERROR(VLOOKUP($A12,delibee,2,0),0)*Físico!X12</f>
        <v>0</v>
      </c>
      <c r="Z12" s="1">
        <f t="shared" si="1"/>
        <v>1486.97</v>
      </c>
    </row>
    <row r="13" spans="1:26" x14ac:dyDescent="0.25">
      <c r="A13">
        <f t="shared" si="0"/>
        <v>40905008</v>
      </c>
      <c r="B13" t="s">
        <v>12</v>
      </c>
      <c r="C13">
        <f>IFERROR(VLOOKUP($A13,delibee,2,0),0)*Físico!B13</f>
        <v>6573.6</v>
      </c>
      <c r="D13">
        <f>IFERROR(VLOOKUP($A13,delibee,2,0),0)*Físico!C13</f>
        <v>657.36</v>
      </c>
      <c r="E13">
        <f>IFERROR(VLOOKUP($A13,delibee,2,0),0)*Físico!D13</f>
        <v>657.36</v>
      </c>
      <c r="F13">
        <f>IFERROR(VLOOKUP($A13,delibee,2,0),0)*Físico!E13</f>
        <v>0</v>
      </c>
      <c r="G13">
        <f>IFERROR(VLOOKUP($A13,delibee,2,0),0)*Físico!F13</f>
        <v>0</v>
      </c>
      <c r="H13">
        <f>IFERROR(VLOOKUP($A13,delibee,2,0),0)*Físico!G13</f>
        <v>657.36</v>
      </c>
      <c r="I13">
        <f>IFERROR(VLOOKUP($A13,delibee,2,0),0)*Físico!H13</f>
        <v>0</v>
      </c>
      <c r="J13">
        <f>IFERROR(VLOOKUP($A13,delibee,2,0),0)*Físico!I13</f>
        <v>1972.08</v>
      </c>
      <c r="K13">
        <f>IFERROR(VLOOKUP($A13,delibee,2,0),0)*Físico!J13</f>
        <v>0</v>
      </c>
      <c r="L13">
        <f>IFERROR(VLOOKUP($A13,delibee,2,0),0)*Físico!K13</f>
        <v>0</v>
      </c>
      <c r="M13">
        <f>IFERROR(VLOOKUP($A13,delibee,2,0),0)*Físico!L13</f>
        <v>0</v>
      </c>
      <c r="N13">
        <f>IFERROR(VLOOKUP($A13,delibee,2,0),0)*Físico!M13</f>
        <v>1314.72</v>
      </c>
      <c r="O13">
        <f>IFERROR(VLOOKUP($A13,delibee,2,0),0)*Físico!N13</f>
        <v>0</v>
      </c>
      <c r="P13">
        <f>IFERROR(VLOOKUP($A13,delibee,2,0),0)*Físico!O13</f>
        <v>657.36</v>
      </c>
      <c r="Q13">
        <f>IFERROR(VLOOKUP($A13,delibee,2,0),0)*Físico!P13</f>
        <v>0</v>
      </c>
      <c r="R13">
        <f>IFERROR(VLOOKUP($A13,delibee,2,0),0)*Físico!Q13</f>
        <v>0</v>
      </c>
      <c r="S13">
        <f>IFERROR(VLOOKUP($A13,delibee,2,0),0)*Físico!R13</f>
        <v>1972.08</v>
      </c>
      <c r="T13">
        <f>IFERROR(VLOOKUP($A13,delibee,2,0),0)*Físico!S13</f>
        <v>0</v>
      </c>
      <c r="U13">
        <f>IFERROR(VLOOKUP($A13,delibee,2,0),0)*Físico!T13</f>
        <v>0</v>
      </c>
      <c r="V13">
        <f>IFERROR(VLOOKUP($A13,delibee,2,0),0)*Físico!U13</f>
        <v>1972.08</v>
      </c>
      <c r="W13">
        <f>IFERROR(VLOOKUP($A13,delibee,2,0),0)*Físico!V13</f>
        <v>5258.88</v>
      </c>
      <c r="X13">
        <f>IFERROR(VLOOKUP($A13,delibee,2,0),0)*Físico!W13</f>
        <v>0</v>
      </c>
      <c r="Y13">
        <f>IFERROR(VLOOKUP($A13,delibee,2,0),0)*Físico!X13</f>
        <v>657.36</v>
      </c>
      <c r="Z13" s="1">
        <f t="shared" si="1"/>
        <v>22350.240000000002</v>
      </c>
    </row>
    <row r="14" spans="1:26" x14ac:dyDescent="0.25">
      <c r="A14">
        <f t="shared" si="0"/>
        <v>41501001</v>
      </c>
      <c r="B14" t="s">
        <v>13</v>
      </c>
      <c r="C14">
        <f>IFERROR(VLOOKUP($A14,delibee,2,0),0)*Físico!B14</f>
        <v>0</v>
      </c>
      <c r="D14">
        <f>IFERROR(VLOOKUP($A14,delibee,2,0),0)*Físico!C14</f>
        <v>0</v>
      </c>
      <c r="E14">
        <f>IFERROR(VLOOKUP($A14,delibee,2,0),0)*Físico!D14</f>
        <v>0</v>
      </c>
      <c r="F14">
        <f>IFERROR(VLOOKUP($A14,delibee,2,0),0)*Físico!E14</f>
        <v>0</v>
      </c>
      <c r="G14">
        <f>IFERROR(VLOOKUP($A14,delibee,2,0),0)*Físico!F14</f>
        <v>0</v>
      </c>
      <c r="H14">
        <f>IFERROR(VLOOKUP($A14,delibee,2,0),0)*Físico!G14</f>
        <v>0</v>
      </c>
      <c r="I14">
        <f>IFERROR(VLOOKUP($A14,delibee,2,0),0)*Físico!H14</f>
        <v>0</v>
      </c>
      <c r="J14">
        <f>IFERROR(VLOOKUP($A14,delibee,2,0),0)*Físico!I14</f>
        <v>0</v>
      </c>
      <c r="K14">
        <f>IFERROR(VLOOKUP($A14,delibee,2,0),0)*Físico!J14</f>
        <v>0</v>
      </c>
      <c r="L14">
        <f>IFERROR(VLOOKUP($A14,delibee,2,0),0)*Físico!K14</f>
        <v>0</v>
      </c>
      <c r="M14">
        <f>IFERROR(VLOOKUP($A14,delibee,2,0),0)*Físico!L14</f>
        <v>0</v>
      </c>
      <c r="N14">
        <f>IFERROR(VLOOKUP($A14,delibee,2,0),0)*Físico!M14</f>
        <v>0</v>
      </c>
      <c r="O14">
        <f>IFERROR(VLOOKUP($A14,delibee,2,0),0)*Físico!N14</f>
        <v>0</v>
      </c>
      <c r="P14">
        <f>IFERROR(VLOOKUP($A14,delibee,2,0),0)*Físico!O14</f>
        <v>0</v>
      </c>
      <c r="Q14">
        <f>IFERROR(VLOOKUP($A14,delibee,2,0),0)*Físico!P14</f>
        <v>0</v>
      </c>
      <c r="R14">
        <f>IFERROR(VLOOKUP($A14,delibee,2,0),0)*Físico!Q14</f>
        <v>0</v>
      </c>
      <c r="S14">
        <f>IFERROR(VLOOKUP($A14,delibee,2,0),0)*Físico!R14</f>
        <v>0</v>
      </c>
      <c r="T14">
        <f>IFERROR(VLOOKUP($A14,delibee,2,0),0)*Físico!S14</f>
        <v>0</v>
      </c>
      <c r="U14">
        <f>IFERROR(VLOOKUP($A14,delibee,2,0),0)*Físico!T14</f>
        <v>0</v>
      </c>
      <c r="V14">
        <f>IFERROR(VLOOKUP($A14,delibee,2,0),0)*Físico!U14</f>
        <v>0</v>
      </c>
      <c r="W14">
        <f>IFERROR(VLOOKUP($A14,delibee,2,0),0)*Físico!V14</f>
        <v>0</v>
      </c>
      <c r="X14">
        <f>IFERROR(VLOOKUP($A14,delibee,2,0),0)*Físico!W14</f>
        <v>0</v>
      </c>
      <c r="Y14">
        <f>IFERROR(VLOOKUP($A14,delibee,2,0),0)*Físico!X14</f>
        <v>0</v>
      </c>
      <c r="Z14" s="1">
        <f t="shared" si="1"/>
        <v>0</v>
      </c>
    </row>
    <row r="15" spans="1:26" x14ac:dyDescent="0.25">
      <c r="A15">
        <f t="shared" si="0"/>
        <v>41502003</v>
      </c>
      <c r="B15" t="s">
        <v>14</v>
      </c>
      <c r="C15">
        <f>IFERROR(VLOOKUP($A15,delibee,2,0),0)*Físico!B15</f>
        <v>0</v>
      </c>
      <c r="D15">
        <f>IFERROR(VLOOKUP($A15,delibee,2,0),0)*Físico!C15</f>
        <v>0</v>
      </c>
      <c r="E15">
        <f>IFERROR(VLOOKUP($A15,delibee,2,0),0)*Físico!D15</f>
        <v>0</v>
      </c>
      <c r="F15">
        <f>IFERROR(VLOOKUP($A15,delibee,2,0),0)*Físico!E15</f>
        <v>0</v>
      </c>
      <c r="G15">
        <f>IFERROR(VLOOKUP($A15,delibee,2,0),0)*Físico!F15</f>
        <v>0</v>
      </c>
      <c r="H15">
        <f>IFERROR(VLOOKUP($A15,delibee,2,0),0)*Físico!G15</f>
        <v>0</v>
      </c>
      <c r="I15">
        <f>IFERROR(VLOOKUP($A15,delibee,2,0),0)*Físico!H15</f>
        <v>0</v>
      </c>
      <c r="J15">
        <f>IFERROR(VLOOKUP($A15,delibee,2,0),0)*Físico!I15</f>
        <v>0</v>
      </c>
      <c r="K15">
        <f>IFERROR(VLOOKUP($A15,delibee,2,0),0)*Físico!J15</f>
        <v>0</v>
      </c>
      <c r="L15">
        <f>IFERROR(VLOOKUP($A15,delibee,2,0),0)*Físico!K15</f>
        <v>0</v>
      </c>
      <c r="M15">
        <f>IFERROR(VLOOKUP($A15,delibee,2,0),0)*Físico!L15</f>
        <v>0</v>
      </c>
      <c r="N15">
        <f>IFERROR(VLOOKUP($A15,delibee,2,0),0)*Físico!M15</f>
        <v>0</v>
      </c>
      <c r="O15">
        <f>IFERROR(VLOOKUP($A15,delibee,2,0),0)*Físico!N15</f>
        <v>0</v>
      </c>
      <c r="P15">
        <f>IFERROR(VLOOKUP($A15,delibee,2,0),0)*Físico!O15</f>
        <v>0</v>
      </c>
      <c r="Q15">
        <f>IFERROR(VLOOKUP($A15,delibee,2,0),0)*Físico!P15</f>
        <v>0</v>
      </c>
      <c r="R15">
        <f>IFERROR(VLOOKUP($A15,delibee,2,0),0)*Físico!Q15</f>
        <v>0</v>
      </c>
      <c r="S15">
        <f>IFERROR(VLOOKUP($A15,delibee,2,0),0)*Físico!R15</f>
        <v>0</v>
      </c>
      <c r="T15">
        <f>IFERROR(VLOOKUP($A15,delibee,2,0),0)*Físico!S15</f>
        <v>0</v>
      </c>
      <c r="U15">
        <f>IFERROR(VLOOKUP($A15,delibee,2,0),0)*Físico!T15</f>
        <v>0</v>
      </c>
      <c r="V15">
        <f>IFERROR(VLOOKUP($A15,delibee,2,0),0)*Físico!U15</f>
        <v>0</v>
      </c>
      <c r="W15">
        <f>IFERROR(VLOOKUP($A15,delibee,2,0),0)*Físico!V15</f>
        <v>0</v>
      </c>
      <c r="X15">
        <f>IFERROR(VLOOKUP($A15,delibee,2,0),0)*Físico!W15</f>
        <v>0</v>
      </c>
      <c r="Y15">
        <f>IFERROR(VLOOKUP($A15,delibee,2,0),0)*Físico!X15</f>
        <v>0</v>
      </c>
      <c r="Z15" s="1">
        <f t="shared" si="1"/>
        <v>0</v>
      </c>
    </row>
    <row r="16" spans="1:26" x14ac:dyDescent="0.25">
      <c r="A16">
        <f t="shared" si="0"/>
        <v>41502005</v>
      </c>
      <c r="B16" t="s">
        <v>15</v>
      </c>
      <c r="C16">
        <f>IFERROR(VLOOKUP($A16,delibee,2,0),0)*Físico!B16</f>
        <v>0</v>
      </c>
      <c r="D16">
        <f>IFERROR(VLOOKUP($A16,delibee,2,0),0)*Físico!C16</f>
        <v>0</v>
      </c>
      <c r="E16">
        <f>IFERROR(VLOOKUP($A16,delibee,2,0),0)*Físico!D16</f>
        <v>0</v>
      </c>
      <c r="F16">
        <f>IFERROR(VLOOKUP($A16,delibee,2,0),0)*Físico!E16</f>
        <v>0</v>
      </c>
      <c r="G16">
        <f>IFERROR(VLOOKUP($A16,delibee,2,0),0)*Físico!F16</f>
        <v>0</v>
      </c>
      <c r="H16">
        <f>IFERROR(VLOOKUP($A16,delibee,2,0),0)*Físico!G16</f>
        <v>0</v>
      </c>
      <c r="I16">
        <f>IFERROR(VLOOKUP($A16,delibee,2,0),0)*Físico!H16</f>
        <v>0</v>
      </c>
      <c r="J16">
        <f>IFERROR(VLOOKUP($A16,delibee,2,0),0)*Físico!I16</f>
        <v>0</v>
      </c>
      <c r="K16">
        <f>IFERROR(VLOOKUP($A16,delibee,2,0),0)*Físico!J16</f>
        <v>0</v>
      </c>
      <c r="L16">
        <f>IFERROR(VLOOKUP($A16,delibee,2,0),0)*Físico!K16</f>
        <v>0</v>
      </c>
      <c r="M16">
        <f>IFERROR(VLOOKUP($A16,delibee,2,0),0)*Físico!L16</f>
        <v>0</v>
      </c>
      <c r="N16">
        <f>IFERROR(VLOOKUP($A16,delibee,2,0),0)*Físico!M16</f>
        <v>0</v>
      </c>
      <c r="O16">
        <f>IFERROR(VLOOKUP($A16,delibee,2,0),0)*Físico!N16</f>
        <v>0</v>
      </c>
      <c r="P16">
        <f>IFERROR(VLOOKUP($A16,delibee,2,0),0)*Físico!O16</f>
        <v>0</v>
      </c>
      <c r="Q16">
        <f>IFERROR(VLOOKUP($A16,delibee,2,0),0)*Físico!P16</f>
        <v>0</v>
      </c>
      <c r="R16">
        <f>IFERROR(VLOOKUP($A16,delibee,2,0),0)*Físico!Q16</f>
        <v>0</v>
      </c>
      <c r="S16">
        <f>IFERROR(VLOOKUP($A16,delibee,2,0),0)*Físico!R16</f>
        <v>0</v>
      </c>
      <c r="T16">
        <f>IFERROR(VLOOKUP($A16,delibee,2,0),0)*Físico!S16</f>
        <v>0</v>
      </c>
      <c r="U16">
        <f>IFERROR(VLOOKUP($A16,delibee,2,0),0)*Físico!T16</f>
        <v>0</v>
      </c>
      <c r="V16">
        <f>IFERROR(VLOOKUP($A16,delibee,2,0),0)*Físico!U16</f>
        <v>0</v>
      </c>
      <c r="W16">
        <f>IFERROR(VLOOKUP($A16,delibee,2,0),0)*Físico!V16</f>
        <v>0</v>
      </c>
      <c r="X16">
        <f>IFERROR(VLOOKUP($A16,delibee,2,0),0)*Físico!W16</f>
        <v>0</v>
      </c>
      <c r="Y16">
        <f>IFERROR(VLOOKUP($A16,delibee,2,0),0)*Físico!X16</f>
        <v>0</v>
      </c>
      <c r="Z16" s="1">
        <f t="shared" si="1"/>
        <v>0</v>
      </c>
    </row>
    <row r="17" spans="1:26" x14ac:dyDescent="0.25">
      <c r="A17">
        <f t="shared" si="0"/>
        <v>41502006</v>
      </c>
      <c r="B17" t="s">
        <v>16</v>
      </c>
      <c r="C17">
        <f>IFERROR(VLOOKUP($A17,delibee,2,0),0)*Físico!B17</f>
        <v>0</v>
      </c>
      <c r="D17">
        <f>IFERROR(VLOOKUP($A17,delibee,2,0),0)*Físico!C17</f>
        <v>0</v>
      </c>
      <c r="E17">
        <f>IFERROR(VLOOKUP($A17,delibee,2,0),0)*Físico!D17</f>
        <v>0</v>
      </c>
      <c r="F17">
        <f>IFERROR(VLOOKUP($A17,delibee,2,0),0)*Físico!E17</f>
        <v>0</v>
      </c>
      <c r="G17">
        <f>IFERROR(VLOOKUP($A17,delibee,2,0),0)*Físico!F17</f>
        <v>0</v>
      </c>
      <c r="H17">
        <f>IFERROR(VLOOKUP($A17,delibee,2,0),0)*Físico!G17</f>
        <v>0</v>
      </c>
      <c r="I17">
        <f>IFERROR(VLOOKUP($A17,delibee,2,0),0)*Físico!H17</f>
        <v>0</v>
      </c>
      <c r="J17">
        <f>IFERROR(VLOOKUP($A17,delibee,2,0),0)*Físico!I17</f>
        <v>0</v>
      </c>
      <c r="K17">
        <f>IFERROR(VLOOKUP($A17,delibee,2,0),0)*Físico!J17</f>
        <v>0</v>
      </c>
      <c r="L17">
        <f>IFERROR(VLOOKUP($A17,delibee,2,0),0)*Físico!K17</f>
        <v>0</v>
      </c>
      <c r="M17">
        <f>IFERROR(VLOOKUP($A17,delibee,2,0),0)*Físico!L17</f>
        <v>0</v>
      </c>
      <c r="N17">
        <f>IFERROR(VLOOKUP($A17,delibee,2,0),0)*Físico!M17</f>
        <v>0</v>
      </c>
      <c r="O17">
        <f>IFERROR(VLOOKUP($A17,delibee,2,0),0)*Físico!N17</f>
        <v>0</v>
      </c>
      <c r="P17">
        <f>IFERROR(VLOOKUP($A17,delibee,2,0),0)*Físico!O17</f>
        <v>0</v>
      </c>
      <c r="Q17">
        <f>IFERROR(VLOOKUP($A17,delibee,2,0),0)*Físico!P17</f>
        <v>0</v>
      </c>
      <c r="R17">
        <f>IFERROR(VLOOKUP($A17,delibee,2,0),0)*Físico!Q17</f>
        <v>0</v>
      </c>
      <c r="S17">
        <f>IFERROR(VLOOKUP($A17,delibee,2,0),0)*Físico!R17</f>
        <v>0</v>
      </c>
      <c r="T17">
        <f>IFERROR(VLOOKUP($A17,delibee,2,0),0)*Físico!S17</f>
        <v>0</v>
      </c>
      <c r="U17">
        <f>IFERROR(VLOOKUP($A17,delibee,2,0),0)*Físico!T17</f>
        <v>0</v>
      </c>
      <c r="V17">
        <f>IFERROR(VLOOKUP($A17,delibee,2,0),0)*Físico!U17</f>
        <v>0</v>
      </c>
      <c r="W17">
        <f>IFERROR(VLOOKUP($A17,delibee,2,0),0)*Físico!V17</f>
        <v>0</v>
      </c>
      <c r="X17">
        <f>IFERROR(VLOOKUP($A17,delibee,2,0),0)*Físico!W17</f>
        <v>0</v>
      </c>
      <c r="Y17">
        <f>IFERROR(VLOOKUP($A17,delibee,2,0),0)*Físico!X17</f>
        <v>0</v>
      </c>
      <c r="Z17" s="1">
        <f t="shared" si="1"/>
        <v>0</v>
      </c>
    </row>
    <row r="18" spans="1:26" x14ac:dyDescent="0.25">
      <c r="A18">
        <f t="shared" si="0"/>
        <v>41502007</v>
      </c>
      <c r="B18" t="s">
        <v>17</v>
      </c>
      <c r="C18">
        <f>IFERROR(VLOOKUP($A18,delibee,2,0),0)*Físico!B18</f>
        <v>0</v>
      </c>
      <c r="D18">
        <f>IFERROR(VLOOKUP($A18,delibee,2,0),0)*Físico!C18</f>
        <v>0</v>
      </c>
      <c r="E18">
        <f>IFERROR(VLOOKUP($A18,delibee,2,0),0)*Físico!D18</f>
        <v>0</v>
      </c>
      <c r="F18">
        <f>IFERROR(VLOOKUP($A18,delibee,2,0),0)*Físico!E18</f>
        <v>0</v>
      </c>
      <c r="G18">
        <f>IFERROR(VLOOKUP($A18,delibee,2,0),0)*Físico!F18</f>
        <v>0</v>
      </c>
      <c r="H18">
        <f>IFERROR(VLOOKUP($A18,delibee,2,0),0)*Físico!G18</f>
        <v>0</v>
      </c>
      <c r="I18">
        <f>IFERROR(VLOOKUP($A18,delibee,2,0),0)*Físico!H18</f>
        <v>0</v>
      </c>
      <c r="J18">
        <f>IFERROR(VLOOKUP($A18,delibee,2,0),0)*Físico!I18</f>
        <v>0</v>
      </c>
      <c r="K18">
        <f>IFERROR(VLOOKUP($A18,delibee,2,0),0)*Físico!J18</f>
        <v>0</v>
      </c>
      <c r="L18">
        <f>IFERROR(VLOOKUP($A18,delibee,2,0),0)*Físico!K18</f>
        <v>0</v>
      </c>
      <c r="M18">
        <f>IFERROR(VLOOKUP($A18,delibee,2,0),0)*Físico!L18</f>
        <v>0</v>
      </c>
      <c r="N18">
        <f>IFERROR(VLOOKUP($A18,delibee,2,0),0)*Físico!M18</f>
        <v>0</v>
      </c>
      <c r="O18">
        <f>IFERROR(VLOOKUP($A18,delibee,2,0),0)*Físico!N18</f>
        <v>0</v>
      </c>
      <c r="P18">
        <f>IFERROR(VLOOKUP($A18,delibee,2,0),0)*Físico!O18</f>
        <v>0</v>
      </c>
      <c r="Q18">
        <f>IFERROR(VLOOKUP($A18,delibee,2,0),0)*Físico!P18</f>
        <v>0</v>
      </c>
      <c r="R18">
        <f>IFERROR(VLOOKUP($A18,delibee,2,0),0)*Físico!Q18</f>
        <v>0</v>
      </c>
      <c r="S18">
        <f>IFERROR(VLOOKUP($A18,delibee,2,0),0)*Físico!R18</f>
        <v>0</v>
      </c>
      <c r="T18">
        <f>IFERROR(VLOOKUP($A18,delibee,2,0),0)*Físico!S18</f>
        <v>0</v>
      </c>
      <c r="U18">
        <f>IFERROR(VLOOKUP($A18,delibee,2,0),0)*Físico!T18</f>
        <v>0</v>
      </c>
      <c r="V18">
        <f>IFERROR(VLOOKUP($A18,delibee,2,0),0)*Físico!U18</f>
        <v>0</v>
      </c>
      <c r="W18">
        <f>IFERROR(VLOOKUP($A18,delibee,2,0),0)*Físico!V18</f>
        <v>0</v>
      </c>
      <c r="X18">
        <f>IFERROR(VLOOKUP($A18,delibee,2,0),0)*Físico!W18</f>
        <v>0</v>
      </c>
      <c r="Y18">
        <f>IFERROR(VLOOKUP($A18,delibee,2,0),0)*Físico!X18</f>
        <v>0</v>
      </c>
      <c r="Z18" s="1">
        <f t="shared" si="1"/>
        <v>0</v>
      </c>
    </row>
    <row r="19" spans="1:26" x14ac:dyDescent="0.25">
      <c r="A19">
        <f t="shared" si="0"/>
        <v>41504003</v>
      </c>
      <c r="B19" t="s">
        <v>18</v>
      </c>
      <c r="C19">
        <f>IFERROR(VLOOKUP($A19,delibee,2,0),0)*Físico!B19</f>
        <v>1300</v>
      </c>
      <c r="D19">
        <f>IFERROR(VLOOKUP($A19,delibee,2,0),0)*Físico!C19</f>
        <v>0</v>
      </c>
      <c r="E19">
        <f>IFERROR(VLOOKUP($A19,delibee,2,0),0)*Físico!D19</f>
        <v>0</v>
      </c>
      <c r="F19">
        <f>IFERROR(VLOOKUP($A19,delibee,2,0),0)*Físico!E19</f>
        <v>0</v>
      </c>
      <c r="G19">
        <f>IFERROR(VLOOKUP($A19,delibee,2,0),0)*Físico!F19</f>
        <v>0</v>
      </c>
      <c r="H19">
        <f>IFERROR(VLOOKUP($A19,delibee,2,0),0)*Físico!G19</f>
        <v>0</v>
      </c>
      <c r="I19">
        <f>IFERROR(VLOOKUP($A19,delibee,2,0),0)*Físico!H19</f>
        <v>0</v>
      </c>
      <c r="J19">
        <f>IFERROR(VLOOKUP($A19,delibee,2,0),0)*Físico!I19</f>
        <v>0</v>
      </c>
      <c r="K19">
        <f>IFERROR(VLOOKUP($A19,delibee,2,0),0)*Físico!J19</f>
        <v>0</v>
      </c>
      <c r="L19">
        <f>IFERROR(VLOOKUP($A19,delibee,2,0),0)*Físico!K19</f>
        <v>0</v>
      </c>
      <c r="M19">
        <f>IFERROR(VLOOKUP($A19,delibee,2,0),0)*Físico!L19</f>
        <v>0</v>
      </c>
      <c r="N19">
        <f>IFERROR(VLOOKUP($A19,delibee,2,0),0)*Físico!M19</f>
        <v>0</v>
      </c>
      <c r="O19">
        <f>IFERROR(VLOOKUP($A19,delibee,2,0),0)*Físico!N19</f>
        <v>0</v>
      </c>
      <c r="P19">
        <f>IFERROR(VLOOKUP($A19,delibee,2,0),0)*Físico!O19</f>
        <v>1300</v>
      </c>
      <c r="Q19">
        <f>IFERROR(VLOOKUP($A19,delibee,2,0),0)*Físico!P19</f>
        <v>0</v>
      </c>
      <c r="R19">
        <f>IFERROR(VLOOKUP($A19,delibee,2,0),0)*Físico!Q19</f>
        <v>2600</v>
      </c>
      <c r="S19">
        <f>IFERROR(VLOOKUP($A19,delibee,2,0),0)*Físico!R19</f>
        <v>0</v>
      </c>
      <c r="T19">
        <f>IFERROR(VLOOKUP($A19,delibee,2,0),0)*Físico!S19</f>
        <v>0</v>
      </c>
      <c r="U19">
        <f>IFERROR(VLOOKUP($A19,delibee,2,0),0)*Físico!T19</f>
        <v>0</v>
      </c>
      <c r="V19">
        <f>IFERROR(VLOOKUP($A19,delibee,2,0),0)*Físico!U19</f>
        <v>0</v>
      </c>
      <c r="W19">
        <f>IFERROR(VLOOKUP($A19,delibee,2,0),0)*Físico!V19</f>
        <v>0</v>
      </c>
      <c r="X19">
        <f>IFERROR(VLOOKUP($A19,delibee,2,0),0)*Físico!W19</f>
        <v>0</v>
      </c>
      <c r="Y19">
        <f>IFERROR(VLOOKUP($A19,delibee,2,0),0)*Físico!X19</f>
        <v>0</v>
      </c>
      <c r="Z19" s="1">
        <f t="shared" si="1"/>
        <v>5200</v>
      </c>
    </row>
    <row r="20" spans="1:26" x14ac:dyDescent="0.25">
      <c r="A20">
        <f t="shared" si="0"/>
        <v>41601007</v>
      </c>
      <c r="B20" t="s">
        <v>19</v>
      </c>
      <c r="C20">
        <f>IFERROR(VLOOKUP($A20,delibee,2,0),0)*Físico!B20</f>
        <v>0</v>
      </c>
      <c r="D20">
        <f>IFERROR(VLOOKUP($A20,delibee,2,0),0)*Físico!C20</f>
        <v>0</v>
      </c>
      <c r="E20">
        <f>IFERROR(VLOOKUP($A20,delibee,2,0),0)*Físico!D20</f>
        <v>0</v>
      </c>
      <c r="F20">
        <f>IFERROR(VLOOKUP($A20,delibee,2,0),0)*Físico!E20</f>
        <v>3506.6</v>
      </c>
      <c r="G20">
        <f>IFERROR(VLOOKUP($A20,delibee,2,0),0)*Físico!F20</f>
        <v>0</v>
      </c>
      <c r="H20">
        <f>IFERROR(VLOOKUP($A20,delibee,2,0),0)*Físico!G20</f>
        <v>0</v>
      </c>
      <c r="I20">
        <f>IFERROR(VLOOKUP($A20,delibee,2,0),0)*Físico!H20</f>
        <v>1753.3</v>
      </c>
      <c r="J20">
        <f>IFERROR(VLOOKUP($A20,delibee,2,0),0)*Físico!I20</f>
        <v>0</v>
      </c>
      <c r="K20">
        <f>IFERROR(VLOOKUP($A20,delibee,2,0),0)*Físico!J20</f>
        <v>0</v>
      </c>
      <c r="L20">
        <f>IFERROR(VLOOKUP($A20,delibee,2,0),0)*Físico!K20</f>
        <v>0</v>
      </c>
      <c r="M20">
        <f>IFERROR(VLOOKUP($A20,delibee,2,0),0)*Físico!L20</f>
        <v>1753.3</v>
      </c>
      <c r="N20">
        <f>IFERROR(VLOOKUP($A20,delibee,2,0),0)*Físico!M20</f>
        <v>0</v>
      </c>
      <c r="O20">
        <f>IFERROR(VLOOKUP($A20,delibee,2,0),0)*Físico!N20</f>
        <v>0</v>
      </c>
      <c r="P20">
        <f>IFERROR(VLOOKUP($A20,delibee,2,0),0)*Físico!O20</f>
        <v>0</v>
      </c>
      <c r="Q20">
        <f>IFERROR(VLOOKUP($A20,delibee,2,0),0)*Físico!P20</f>
        <v>1753.3</v>
      </c>
      <c r="R20">
        <f>IFERROR(VLOOKUP($A20,delibee,2,0),0)*Físico!Q20</f>
        <v>0</v>
      </c>
      <c r="S20">
        <f>IFERROR(VLOOKUP($A20,delibee,2,0),0)*Físico!R20</f>
        <v>0</v>
      </c>
      <c r="T20">
        <f>IFERROR(VLOOKUP($A20,delibee,2,0),0)*Físico!S20</f>
        <v>1753.3</v>
      </c>
      <c r="U20">
        <f>IFERROR(VLOOKUP($A20,delibee,2,0),0)*Físico!T20</f>
        <v>0</v>
      </c>
      <c r="V20">
        <f>IFERROR(VLOOKUP($A20,delibee,2,0),0)*Físico!U20</f>
        <v>0</v>
      </c>
      <c r="W20">
        <f>IFERROR(VLOOKUP($A20,delibee,2,0),0)*Físico!V20</f>
        <v>0</v>
      </c>
      <c r="X20">
        <f>IFERROR(VLOOKUP($A20,delibee,2,0),0)*Físico!W20</f>
        <v>0</v>
      </c>
      <c r="Y20">
        <f>IFERROR(VLOOKUP($A20,delibee,2,0),0)*Físico!X20</f>
        <v>0</v>
      </c>
      <c r="Z20" s="1">
        <f t="shared" si="1"/>
        <v>10519.8</v>
      </c>
    </row>
    <row r="21" spans="1:26" x14ac:dyDescent="0.25">
      <c r="A21">
        <f t="shared" si="0"/>
        <v>41601011</v>
      </c>
      <c r="B21" t="s">
        <v>20</v>
      </c>
      <c r="C21">
        <f>IFERROR(VLOOKUP($A21,delibee,2,0),0)*Físico!B21</f>
        <v>0</v>
      </c>
      <c r="D21">
        <f>IFERROR(VLOOKUP($A21,delibee,2,0),0)*Físico!C21</f>
        <v>0</v>
      </c>
      <c r="E21">
        <f>IFERROR(VLOOKUP($A21,delibee,2,0),0)*Físico!D21</f>
        <v>0</v>
      </c>
      <c r="F21">
        <f>IFERROR(VLOOKUP($A21,delibee,2,0),0)*Físico!E21</f>
        <v>0</v>
      </c>
      <c r="G21">
        <f>IFERROR(VLOOKUP($A21,delibee,2,0),0)*Físico!F21</f>
        <v>0</v>
      </c>
      <c r="H21">
        <f>IFERROR(VLOOKUP($A21,delibee,2,0),0)*Físico!G21</f>
        <v>0</v>
      </c>
      <c r="I21">
        <f>IFERROR(VLOOKUP($A21,delibee,2,0),0)*Físico!H21</f>
        <v>0</v>
      </c>
      <c r="J21">
        <f>IFERROR(VLOOKUP($A21,delibee,2,0),0)*Físico!I21</f>
        <v>0</v>
      </c>
      <c r="K21">
        <f>IFERROR(VLOOKUP($A21,delibee,2,0),0)*Físico!J21</f>
        <v>0</v>
      </c>
      <c r="L21">
        <f>IFERROR(VLOOKUP($A21,delibee,2,0),0)*Físico!K21</f>
        <v>0</v>
      </c>
      <c r="M21">
        <f>IFERROR(VLOOKUP($A21,delibee,2,0),0)*Físico!L21</f>
        <v>0</v>
      </c>
      <c r="N21">
        <f>IFERROR(VLOOKUP($A21,delibee,2,0),0)*Físico!M21</f>
        <v>0</v>
      </c>
      <c r="O21">
        <f>IFERROR(VLOOKUP($A21,delibee,2,0),0)*Físico!N21</f>
        <v>0</v>
      </c>
      <c r="P21">
        <f>IFERROR(VLOOKUP($A21,delibee,2,0),0)*Físico!O21</f>
        <v>0</v>
      </c>
      <c r="Q21">
        <f>IFERROR(VLOOKUP($A21,delibee,2,0),0)*Físico!P21</f>
        <v>1704.98</v>
      </c>
      <c r="R21">
        <f>IFERROR(VLOOKUP($A21,delibee,2,0),0)*Físico!Q21</f>
        <v>0</v>
      </c>
      <c r="S21">
        <f>IFERROR(VLOOKUP($A21,delibee,2,0),0)*Físico!R21</f>
        <v>1704.98</v>
      </c>
      <c r="T21">
        <f>IFERROR(VLOOKUP($A21,delibee,2,0),0)*Físico!S21</f>
        <v>0</v>
      </c>
      <c r="U21">
        <f>IFERROR(VLOOKUP($A21,delibee,2,0),0)*Físico!T21</f>
        <v>0</v>
      </c>
      <c r="V21">
        <f>IFERROR(VLOOKUP($A21,delibee,2,0),0)*Físico!U21</f>
        <v>0</v>
      </c>
      <c r="W21">
        <f>IFERROR(VLOOKUP($A21,delibee,2,0),0)*Físico!V21</f>
        <v>0</v>
      </c>
      <c r="X21">
        <f>IFERROR(VLOOKUP($A21,delibee,2,0),0)*Físico!W21</f>
        <v>0</v>
      </c>
      <c r="Y21">
        <f>IFERROR(VLOOKUP($A21,delibee,2,0),0)*Físico!X21</f>
        <v>0</v>
      </c>
      <c r="Z21" s="1">
        <f t="shared" si="1"/>
        <v>3409.96</v>
      </c>
    </row>
    <row r="22" spans="1:26" x14ac:dyDescent="0.25">
      <c r="A22">
        <f t="shared" si="0"/>
        <v>41601012</v>
      </c>
      <c r="B22" t="s">
        <v>21</v>
      </c>
      <c r="C22">
        <f>IFERROR(VLOOKUP($A22,delibee,2,0),0)*Físico!B22</f>
        <v>0</v>
      </c>
      <c r="D22">
        <f>IFERROR(VLOOKUP($A22,delibee,2,0),0)*Físico!C22</f>
        <v>0</v>
      </c>
      <c r="E22">
        <f>IFERROR(VLOOKUP($A22,delibee,2,0),0)*Físico!D22</f>
        <v>0</v>
      </c>
      <c r="F22">
        <f>IFERROR(VLOOKUP($A22,delibee,2,0),0)*Físico!E22</f>
        <v>0</v>
      </c>
      <c r="G22">
        <f>IFERROR(VLOOKUP($A22,delibee,2,0),0)*Físico!F22</f>
        <v>0</v>
      </c>
      <c r="H22">
        <f>IFERROR(VLOOKUP($A22,delibee,2,0),0)*Físico!G22</f>
        <v>0</v>
      </c>
      <c r="I22">
        <f>IFERROR(VLOOKUP($A22,delibee,2,0),0)*Físico!H22</f>
        <v>0</v>
      </c>
      <c r="J22">
        <f>IFERROR(VLOOKUP($A22,delibee,2,0),0)*Físico!I22</f>
        <v>0</v>
      </c>
      <c r="K22">
        <f>IFERROR(VLOOKUP($A22,delibee,2,0),0)*Físico!J22</f>
        <v>0</v>
      </c>
      <c r="L22">
        <f>IFERROR(VLOOKUP($A22,delibee,2,0),0)*Físico!K22</f>
        <v>0</v>
      </c>
      <c r="M22">
        <f>IFERROR(VLOOKUP($A22,delibee,2,0),0)*Físico!L22</f>
        <v>3983.29</v>
      </c>
      <c r="N22">
        <f>IFERROR(VLOOKUP($A22,delibee,2,0),0)*Físico!M22</f>
        <v>0</v>
      </c>
      <c r="O22">
        <f>IFERROR(VLOOKUP($A22,delibee,2,0),0)*Físico!N22</f>
        <v>0</v>
      </c>
      <c r="P22">
        <f>IFERROR(VLOOKUP($A22,delibee,2,0),0)*Físico!O22</f>
        <v>0</v>
      </c>
      <c r="Q22">
        <f>IFERROR(VLOOKUP($A22,delibee,2,0),0)*Físico!P22</f>
        <v>3983.29</v>
      </c>
      <c r="R22">
        <f>IFERROR(VLOOKUP($A22,delibee,2,0),0)*Físico!Q22</f>
        <v>0</v>
      </c>
      <c r="S22">
        <f>IFERROR(VLOOKUP($A22,delibee,2,0),0)*Físico!R22</f>
        <v>0</v>
      </c>
      <c r="T22">
        <f>IFERROR(VLOOKUP($A22,delibee,2,0),0)*Físico!S22</f>
        <v>3983.29</v>
      </c>
      <c r="U22">
        <f>IFERROR(VLOOKUP($A22,delibee,2,0),0)*Físico!T22</f>
        <v>0</v>
      </c>
      <c r="V22">
        <f>IFERROR(VLOOKUP($A22,delibee,2,0),0)*Físico!U22</f>
        <v>0</v>
      </c>
      <c r="W22">
        <f>IFERROR(VLOOKUP($A22,delibee,2,0),0)*Físico!V22</f>
        <v>0</v>
      </c>
      <c r="X22">
        <f>IFERROR(VLOOKUP($A22,delibee,2,0),0)*Físico!W22</f>
        <v>0</v>
      </c>
      <c r="Y22">
        <f>IFERROR(VLOOKUP($A22,delibee,2,0),0)*Físico!X22</f>
        <v>0</v>
      </c>
      <c r="Z22" s="1">
        <f t="shared" si="1"/>
        <v>11949.869999999999</v>
      </c>
    </row>
    <row r="23" spans="1:26" x14ac:dyDescent="0.25">
      <c r="A23">
        <f t="shared" si="0"/>
        <v>41601013</v>
      </c>
      <c r="B23" t="s">
        <v>22</v>
      </c>
      <c r="C23">
        <f>IFERROR(VLOOKUP($A23,delibee,2,0),0)*Físico!B23</f>
        <v>0</v>
      </c>
      <c r="D23">
        <f>IFERROR(VLOOKUP($A23,delibee,2,0),0)*Físico!C23</f>
        <v>0</v>
      </c>
      <c r="E23">
        <f>IFERROR(VLOOKUP($A23,delibee,2,0),0)*Físico!D23</f>
        <v>0</v>
      </c>
      <c r="F23">
        <f>IFERROR(VLOOKUP($A23,delibee,2,0),0)*Físico!E23</f>
        <v>4416.26</v>
      </c>
      <c r="G23">
        <f>IFERROR(VLOOKUP($A23,delibee,2,0),0)*Físico!F23</f>
        <v>0</v>
      </c>
      <c r="H23">
        <f>IFERROR(VLOOKUP($A23,delibee,2,0),0)*Físico!G23</f>
        <v>0</v>
      </c>
      <c r="I23">
        <f>IFERROR(VLOOKUP($A23,delibee,2,0),0)*Físico!H23</f>
        <v>13248.78</v>
      </c>
      <c r="J23">
        <f>IFERROR(VLOOKUP($A23,delibee,2,0),0)*Físico!I23</f>
        <v>0</v>
      </c>
      <c r="K23">
        <f>IFERROR(VLOOKUP($A23,delibee,2,0),0)*Físico!J23</f>
        <v>0</v>
      </c>
      <c r="L23">
        <f>IFERROR(VLOOKUP($A23,delibee,2,0),0)*Físico!K23</f>
        <v>0</v>
      </c>
      <c r="M23">
        <f>IFERROR(VLOOKUP($A23,delibee,2,0),0)*Físico!L23</f>
        <v>0</v>
      </c>
      <c r="N23">
        <f>IFERROR(VLOOKUP($A23,delibee,2,0),0)*Físico!M23</f>
        <v>0</v>
      </c>
      <c r="O23">
        <f>IFERROR(VLOOKUP($A23,delibee,2,0),0)*Físico!N23</f>
        <v>0</v>
      </c>
      <c r="P23">
        <f>IFERROR(VLOOKUP($A23,delibee,2,0),0)*Físico!O23</f>
        <v>0</v>
      </c>
      <c r="Q23">
        <f>IFERROR(VLOOKUP($A23,delibee,2,0),0)*Físico!P23</f>
        <v>0</v>
      </c>
      <c r="R23">
        <f>IFERROR(VLOOKUP($A23,delibee,2,0),0)*Físico!Q23</f>
        <v>0</v>
      </c>
      <c r="S23">
        <f>IFERROR(VLOOKUP($A23,delibee,2,0),0)*Físico!R23</f>
        <v>0</v>
      </c>
      <c r="T23">
        <f>IFERROR(VLOOKUP($A23,delibee,2,0),0)*Físico!S23</f>
        <v>8832.52</v>
      </c>
      <c r="U23">
        <f>IFERROR(VLOOKUP($A23,delibee,2,0),0)*Físico!T23</f>
        <v>0</v>
      </c>
      <c r="V23">
        <f>IFERROR(VLOOKUP($A23,delibee,2,0),0)*Físico!U23</f>
        <v>0</v>
      </c>
      <c r="W23">
        <f>IFERROR(VLOOKUP($A23,delibee,2,0),0)*Físico!V23</f>
        <v>0</v>
      </c>
      <c r="X23">
        <f>IFERROR(VLOOKUP($A23,delibee,2,0),0)*Físico!W23</f>
        <v>0</v>
      </c>
      <c r="Y23">
        <f>IFERROR(VLOOKUP($A23,delibee,2,0),0)*Físico!X23</f>
        <v>0</v>
      </c>
      <c r="Z23" s="1">
        <f t="shared" si="1"/>
        <v>26497.56</v>
      </c>
    </row>
    <row r="24" spans="1:26" x14ac:dyDescent="0.25">
      <c r="A24">
        <f t="shared" si="0"/>
        <v>41601016</v>
      </c>
      <c r="B24" t="s">
        <v>23</v>
      </c>
      <c r="C24">
        <f>IFERROR(VLOOKUP($A24,delibee,2,0),0)*Físico!B24</f>
        <v>0</v>
      </c>
      <c r="D24">
        <f>IFERROR(VLOOKUP($A24,delibee,2,0),0)*Físico!C24</f>
        <v>0</v>
      </c>
      <c r="E24">
        <f>IFERROR(VLOOKUP($A24,delibee,2,0),0)*Físico!D24</f>
        <v>0</v>
      </c>
      <c r="F24">
        <f>IFERROR(VLOOKUP($A24,delibee,2,0),0)*Físico!E24</f>
        <v>4280.18</v>
      </c>
      <c r="G24">
        <f>IFERROR(VLOOKUP($A24,delibee,2,0),0)*Físico!F24</f>
        <v>0</v>
      </c>
      <c r="H24">
        <f>IFERROR(VLOOKUP($A24,delibee,2,0),0)*Físico!G24</f>
        <v>0</v>
      </c>
      <c r="I24">
        <f>IFERROR(VLOOKUP($A24,delibee,2,0),0)*Físico!H24</f>
        <v>0</v>
      </c>
      <c r="J24">
        <f>IFERROR(VLOOKUP($A24,delibee,2,0),0)*Físico!I24</f>
        <v>0</v>
      </c>
      <c r="K24">
        <f>IFERROR(VLOOKUP($A24,delibee,2,0),0)*Físico!J24</f>
        <v>0</v>
      </c>
      <c r="L24">
        <f>IFERROR(VLOOKUP($A24,delibee,2,0),0)*Físico!K24</f>
        <v>0</v>
      </c>
      <c r="M24">
        <f>IFERROR(VLOOKUP($A24,delibee,2,0),0)*Físico!L24</f>
        <v>0</v>
      </c>
      <c r="N24">
        <f>IFERROR(VLOOKUP($A24,delibee,2,0),0)*Físico!M24</f>
        <v>0</v>
      </c>
      <c r="O24">
        <f>IFERROR(VLOOKUP($A24,delibee,2,0),0)*Físico!N24</f>
        <v>0</v>
      </c>
      <c r="P24">
        <f>IFERROR(VLOOKUP($A24,delibee,2,0),0)*Físico!O24</f>
        <v>0</v>
      </c>
      <c r="Q24">
        <f>IFERROR(VLOOKUP($A24,delibee,2,0),0)*Físico!P24</f>
        <v>0</v>
      </c>
      <c r="R24">
        <f>IFERROR(VLOOKUP($A24,delibee,2,0),0)*Físico!Q24</f>
        <v>0</v>
      </c>
      <c r="S24">
        <f>IFERROR(VLOOKUP($A24,delibee,2,0),0)*Físico!R24</f>
        <v>0</v>
      </c>
      <c r="T24">
        <f>IFERROR(VLOOKUP($A24,delibee,2,0),0)*Físico!S24</f>
        <v>4280.18</v>
      </c>
      <c r="U24">
        <f>IFERROR(VLOOKUP($A24,delibee,2,0),0)*Físico!T24</f>
        <v>0</v>
      </c>
      <c r="V24">
        <f>IFERROR(VLOOKUP($A24,delibee,2,0),0)*Físico!U24</f>
        <v>0</v>
      </c>
      <c r="W24">
        <f>IFERROR(VLOOKUP($A24,delibee,2,0),0)*Físico!V24</f>
        <v>0</v>
      </c>
      <c r="X24">
        <f>IFERROR(VLOOKUP($A24,delibee,2,0),0)*Físico!W24</f>
        <v>0</v>
      </c>
      <c r="Y24">
        <f>IFERROR(VLOOKUP($A24,delibee,2,0),0)*Físico!X24</f>
        <v>0</v>
      </c>
      <c r="Z24" s="1">
        <f t="shared" si="1"/>
        <v>8560.36</v>
      </c>
    </row>
    <row r="25" spans="1:26" x14ac:dyDescent="0.25">
      <c r="A25">
        <f t="shared" si="0"/>
        <v>41601017</v>
      </c>
      <c r="B25" t="s">
        <v>24</v>
      </c>
      <c r="C25">
        <f>IFERROR(VLOOKUP($A25,delibee,2,0),0)*Físico!B25</f>
        <v>0</v>
      </c>
      <c r="D25">
        <f>IFERROR(VLOOKUP($A25,delibee,2,0),0)*Físico!C25</f>
        <v>0</v>
      </c>
      <c r="E25">
        <f>IFERROR(VLOOKUP($A25,delibee,2,0),0)*Físico!D25</f>
        <v>0</v>
      </c>
      <c r="F25">
        <f>IFERROR(VLOOKUP($A25,delibee,2,0),0)*Físico!E25</f>
        <v>0</v>
      </c>
      <c r="G25">
        <f>IFERROR(VLOOKUP($A25,delibee,2,0),0)*Físico!F25</f>
        <v>0</v>
      </c>
      <c r="H25">
        <f>IFERROR(VLOOKUP($A25,delibee,2,0),0)*Físico!G25</f>
        <v>0</v>
      </c>
      <c r="I25">
        <f>IFERROR(VLOOKUP($A25,delibee,2,0),0)*Físico!H25</f>
        <v>3121.26</v>
      </c>
      <c r="J25">
        <f>IFERROR(VLOOKUP($A25,delibee,2,0),0)*Físico!I25</f>
        <v>0</v>
      </c>
      <c r="K25">
        <f>IFERROR(VLOOKUP($A25,delibee,2,0),0)*Físico!J25</f>
        <v>0</v>
      </c>
      <c r="L25">
        <f>IFERROR(VLOOKUP($A25,delibee,2,0),0)*Físico!K25</f>
        <v>0</v>
      </c>
      <c r="M25">
        <f>IFERROR(VLOOKUP($A25,delibee,2,0),0)*Físico!L25</f>
        <v>0</v>
      </c>
      <c r="N25">
        <f>IFERROR(VLOOKUP($A25,delibee,2,0),0)*Físico!M25</f>
        <v>0</v>
      </c>
      <c r="O25">
        <f>IFERROR(VLOOKUP($A25,delibee,2,0),0)*Físico!N25</f>
        <v>0</v>
      </c>
      <c r="P25">
        <f>IFERROR(VLOOKUP($A25,delibee,2,0),0)*Físico!O25</f>
        <v>0</v>
      </c>
      <c r="Q25">
        <f>IFERROR(VLOOKUP($A25,delibee,2,0),0)*Físico!P25</f>
        <v>8323.36</v>
      </c>
      <c r="R25">
        <f>IFERROR(VLOOKUP($A25,delibee,2,0),0)*Físico!Q25</f>
        <v>0</v>
      </c>
      <c r="S25">
        <f>IFERROR(VLOOKUP($A25,delibee,2,0),0)*Físico!R25</f>
        <v>1040.42</v>
      </c>
      <c r="T25">
        <f>IFERROR(VLOOKUP($A25,delibee,2,0),0)*Físico!S25</f>
        <v>0</v>
      </c>
      <c r="U25">
        <f>IFERROR(VLOOKUP($A25,delibee,2,0),0)*Físico!T25</f>
        <v>0</v>
      </c>
      <c r="V25">
        <f>IFERROR(VLOOKUP($A25,delibee,2,0),0)*Físico!U25</f>
        <v>0</v>
      </c>
      <c r="W25">
        <f>IFERROR(VLOOKUP($A25,delibee,2,0),0)*Físico!V25</f>
        <v>0</v>
      </c>
      <c r="X25">
        <f>IFERROR(VLOOKUP($A25,delibee,2,0),0)*Físico!W25</f>
        <v>0</v>
      </c>
      <c r="Y25">
        <f>IFERROR(VLOOKUP($A25,delibee,2,0),0)*Físico!X25</f>
        <v>0</v>
      </c>
      <c r="Z25" s="1">
        <f t="shared" si="1"/>
        <v>12485.04</v>
      </c>
    </row>
    <row r="26" spans="1:26" x14ac:dyDescent="0.25">
      <c r="A26">
        <f t="shared" si="0"/>
        <v>41601020</v>
      </c>
      <c r="B26" t="s">
        <v>25</v>
      </c>
      <c r="C26">
        <f>IFERROR(VLOOKUP($A26,delibee,2,0),0)*Físico!B26</f>
        <v>0</v>
      </c>
      <c r="D26">
        <f>IFERROR(VLOOKUP($A26,delibee,2,0),0)*Físico!C26</f>
        <v>0</v>
      </c>
      <c r="E26">
        <f>IFERROR(VLOOKUP($A26,delibee,2,0),0)*Físico!D26</f>
        <v>0</v>
      </c>
      <c r="F26">
        <f>IFERROR(VLOOKUP($A26,delibee,2,0),0)*Físico!E26</f>
        <v>0</v>
      </c>
      <c r="G26">
        <f>IFERROR(VLOOKUP($A26,delibee,2,0),0)*Físico!F26</f>
        <v>0</v>
      </c>
      <c r="H26">
        <f>IFERROR(VLOOKUP($A26,delibee,2,0),0)*Físico!G26</f>
        <v>0</v>
      </c>
      <c r="I26">
        <f>IFERROR(VLOOKUP($A26,delibee,2,0),0)*Físico!H26</f>
        <v>0</v>
      </c>
      <c r="J26">
        <f>IFERROR(VLOOKUP($A26,delibee,2,0),0)*Físico!I26</f>
        <v>0</v>
      </c>
      <c r="K26">
        <f>IFERROR(VLOOKUP($A26,delibee,2,0),0)*Físico!J26</f>
        <v>0</v>
      </c>
      <c r="L26">
        <f>IFERROR(VLOOKUP($A26,delibee,2,0),0)*Físico!K26</f>
        <v>0</v>
      </c>
      <c r="M26">
        <f>IFERROR(VLOOKUP($A26,delibee,2,0),0)*Físico!L26</f>
        <v>0</v>
      </c>
      <c r="N26">
        <f>IFERROR(VLOOKUP($A26,delibee,2,0),0)*Físico!M26</f>
        <v>0</v>
      </c>
      <c r="O26">
        <f>IFERROR(VLOOKUP($A26,delibee,2,0),0)*Físico!N26</f>
        <v>0</v>
      </c>
      <c r="P26">
        <f>IFERROR(VLOOKUP($A26,delibee,2,0),0)*Físico!O26</f>
        <v>0</v>
      </c>
      <c r="Q26">
        <f>IFERROR(VLOOKUP($A26,delibee,2,0),0)*Físico!P26</f>
        <v>0</v>
      </c>
      <c r="R26">
        <f>IFERROR(VLOOKUP($A26,delibee,2,0),0)*Físico!Q26</f>
        <v>0</v>
      </c>
      <c r="S26">
        <f>IFERROR(VLOOKUP($A26,delibee,2,0),0)*Físico!R26</f>
        <v>0</v>
      </c>
      <c r="T26">
        <f>IFERROR(VLOOKUP($A26,delibee,2,0),0)*Físico!S26</f>
        <v>2711.1</v>
      </c>
      <c r="U26">
        <f>IFERROR(VLOOKUP($A26,delibee,2,0),0)*Físico!T26</f>
        <v>0</v>
      </c>
      <c r="V26">
        <f>IFERROR(VLOOKUP($A26,delibee,2,0),0)*Físico!U26</f>
        <v>0</v>
      </c>
      <c r="W26">
        <f>IFERROR(VLOOKUP($A26,delibee,2,0),0)*Físico!V26</f>
        <v>0</v>
      </c>
      <c r="X26">
        <f>IFERROR(VLOOKUP($A26,delibee,2,0),0)*Físico!W26</f>
        <v>0</v>
      </c>
      <c r="Y26">
        <f>IFERROR(VLOOKUP($A26,delibee,2,0),0)*Físico!X26</f>
        <v>0</v>
      </c>
      <c r="Z26" s="1">
        <f t="shared" si="1"/>
        <v>2711.1</v>
      </c>
    </row>
    <row r="27" spans="1:26" x14ac:dyDescent="0.25">
      <c r="A27">
        <f t="shared" si="0"/>
        <v>41601021</v>
      </c>
      <c r="B27" t="s">
        <v>26</v>
      </c>
      <c r="C27">
        <f>IFERROR(VLOOKUP($A27,delibee,2,0),0)*Físico!B27</f>
        <v>0</v>
      </c>
      <c r="D27">
        <f>IFERROR(VLOOKUP($A27,delibee,2,0),0)*Físico!C27</f>
        <v>0</v>
      </c>
      <c r="E27">
        <f>IFERROR(VLOOKUP($A27,delibee,2,0),0)*Físico!D27</f>
        <v>0</v>
      </c>
      <c r="F27">
        <f>IFERROR(VLOOKUP($A27,delibee,2,0),0)*Físico!E27</f>
        <v>0</v>
      </c>
      <c r="G27">
        <f>IFERROR(VLOOKUP($A27,delibee,2,0),0)*Físico!F27</f>
        <v>0</v>
      </c>
      <c r="H27">
        <f>IFERROR(VLOOKUP($A27,delibee,2,0),0)*Físico!G27</f>
        <v>0</v>
      </c>
      <c r="I27">
        <f>IFERROR(VLOOKUP($A27,delibee,2,0),0)*Físico!H27</f>
        <v>2279.2800000000002</v>
      </c>
      <c r="J27">
        <f>IFERROR(VLOOKUP($A27,delibee,2,0),0)*Físico!I27</f>
        <v>0</v>
      </c>
      <c r="K27">
        <f>IFERROR(VLOOKUP($A27,delibee,2,0),0)*Físico!J27</f>
        <v>0</v>
      </c>
      <c r="L27">
        <f>IFERROR(VLOOKUP($A27,delibee,2,0),0)*Físico!K27</f>
        <v>0</v>
      </c>
      <c r="M27">
        <f>IFERROR(VLOOKUP($A27,delibee,2,0),0)*Físico!L27</f>
        <v>0</v>
      </c>
      <c r="N27">
        <f>IFERROR(VLOOKUP($A27,delibee,2,0),0)*Físico!M27</f>
        <v>0</v>
      </c>
      <c r="O27">
        <f>IFERROR(VLOOKUP($A27,delibee,2,0),0)*Físico!N27</f>
        <v>0</v>
      </c>
      <c r="P27">
        <f>IFERROR(VLOOKUP($A27,delibee,2,0),0)*Físico!O27</f>
        <v>0</v>
      </c>
      <c r="Q27">
        <f>IFERROR(VLOOKUP($A27,delibee,2,0),0)*Físico!P27</f>
        <v>6837.84</v>
      </c>
      <c r="R27">
        <f>IFERROR(VLOOKUP($A27,delibee,2,0),0)*Físico!Q27</f>
        <v>0</v>
      </c>
      <c r="S27">
        <f>IFERROR(VLOOKUP($A27,delibee,2,0),0)*Físico!R27</f>
        <v>0</v>
      </c>
      <c r="T27">
        <f>IFERROR(VLOOKUP($A27,delibee,2,0),0)*Físico!S27</f>
        <v>0</v>
      </c>
      <c r="U27">
        <f>IFERROR(VLOOKUP($A27,delibee,2,0),0)*Físico!T27</f>
        <v>0</v>
      </c>
      <c r="V27">
        <f>IFERROR(VLOOKUP($A27,delibee,2,0),0)*Físico!U27</f>
        <v>0</v>
      </c>
      <c r="W27">
        <f>IFERROR(VLOOKUP($A27,delibee,2,0),0)*Físico!V27</f>
        <v>0</v>
      </c>
      <c r="X27">
        <f>IFERROR(VLOOKUP($A27,delibee,2,0),0)*Físico!W27</f>
        <v>0</v>
      </c>
      <c r="Y27">
        <f>IFERROR(VLOOKUP($A27,delibee,2,0),0)*Físico!X27</f>
        <v>0</v>
      </c>
      <c r="Z27" s="1">
        <f t="shared" si="1"/>
        <v>9117.1200000000008</v>
      </c>
    </row>
    <row r="28" spans="1:26" x14ac:dyDescent="0.25">
      <c r="A28">
        <f t="shared" si="0"/>
        <v>41602002</v>
      </c>
      <c r="B28" t="s">
        <v>27</v>
      </c>
      <c r="C28">
        <f>IFERROR(VLOOKUP($A28,delibee,2,0),0)*Físico!B28</f>
        <v>0</v>
      </c>
      <c r="D28">
        <f>IFERROR(VLOOKUP($A28,delibee,2,0),0)*Físico!C28</f>
        <v>0</v>
      </c>
      <c r="E28">
        <f>IFERROR(VLOOKUP($A28,delibee,2,0),0)*Físico!D28</f>
        <v>0</v>
      </c>
      <c r="F28">
        <f>IFERROR(VLOOKUP($A28,delibee,2,0),0)*Físico!E28</f>
        <v>0</v>
      </c>
      <c r="G28">
        <f>IFERROR(VLOOKUP($A28,delibee,2,0),0)*Físico!F28</f>
        <v>0</v>
      </c>
      <c r="H28">
        <f>IFERROR(VLOOKUP($A28,delibee,2,0),0)*Físico!G28</f>
        <v>0</v>
      </c>
      <c r="I28">
        <f>IFERROR(VLOOKUP($A28,delibee,2,0),0)*Físico!H28</f>
        <v>1673.4</v>
      </c>
      <c r="J28">
        <f>IFERROR(VLOOKUP($A28,delibee,2,0),0)*Físico!I28</f>
        <v>0</v>
      </c>
      <c r="K28">
        <f>IFERROR(VLOOKUP($A28,delibee,2,0),0)*Físico!J28</f>
        <v>0</v>
      </c>
      <c r="L28">
        <f>IFERROR(VLOOKUP($A28,delibee,2,0),0)*Físico!K28</f>
        <v>0</v>
      </c>
      <c r="M28">
        <f>IFERROR(VLOOKUP($A28,delibee,2,0),0)*Físico!L28</f>
        <v>0</v>
      </c>
      <c r="N28">
        <f>IFERROR(VLOOKUP($A28,delibee,2,0),0)*Físico!M28</f>
        <v>0</v>
      </c>
      <c r="O28">
        <f>IFERROR(VLOOKUP($A28,delibee,2,0),0)*Físico!N28</f>
        <v>0</v>
      </c>
      <c r="P28">
        <f>IFERROR(VLOOKUP($A28,delibee,2,0),0)*Físico!O28</f>
        <v>0</v>
      </c>
      <c r="Q28">
        <f>IFERROR(VLOOKUP($A28,delibee,2,0),0)*Físico!P28</f>
        <v>0</v>
      </c>
      <c r="R28">
        <f>IFERROR(VLOOKUP($A28,delibee,2,0),0)*Físico!Q28</f>
        <v>0</v>
      </c>
      <c r="S28">
        <f>IFERROR(VLOOKUP($A28,delibee,2,0),0)*Físico!R28</f>
        <v>1673.4</v>
      </c>
      <c r="T28">
        <f>IFERROR(VLOOKUP($A28,delibee,2,0),0)*Físico!S28</f>
        <v>0</v>
      </c>
      <c r="U28">
        <f>IFERROR(VLOOKUP($A28,delibee,2,0),0)*Físico!T28</f>
        <v>0</v>
      </c>
      <c r="V28">
        <f>IFERROR(VLOOKUP($A28,delibee,2,0),0)*Físico!U28</f>
        <v>0</v>
      </c>
      <c r="W28">
        <f>IFERROR(VLOOKUP($A28,delibee,2,0),0)*Físico!V28</f>
        <v>0</v>
      </c>
      <c r="X28">
        <f>IFERROR(VLOOKUP($A28,delibee,2,0),0)*Físico!W28</f>
        <v>0</v>
      </c>
      <c r="Y28">
        <f>IFERROR(VLOOKUP($A28,delibee,2,0),0)*Físico!X28</f>
        <v>0</v>
      </c>
      <c r="Z28" s="1">
        <f t="shared" si="1"/>
        <v>3346.8</v>
      </c>
    </row>
    <row r="29" spans="1:26" x14ac:dyDescent="0.25">
      <c r="A29">
        <f t="shared" si="0"/>
        <v>41602017</v>
      </c>
      <c r="B29" t="s">
        <v>28</v>
      </c>
      <c r="C29">
        <f>IFERROR(VLOOKUP($A29,delibee,2,0),0)*Físico!B29</f>
        <v>0</v>
      </c>
      <c r="D29">
        <f>IFERROR(VLOOKUP($A29,delibee,2,0),0)*Físico!C29</f>
        <v>0</v>
      </c>
      <c r="E29">
        <f>IFERROR(VLOOKUP($A29,delibee,2,0),0)*Físico!D29</f>
        <v>0</v>
      </c>
      <c r="F29">
        <f>IFERROR(VLOOKUP($A29,delibee,2,0),0)*Físico!E29</f>
        <v>0</v>
      </c>
      <c r="G29">
        <f>IFERROR(VLOOKUP($A29,delibee,2,0),0)*Físico!F29</f>
        <v>0</v>
      </c>
      <c r="H29">
        <f>IFERROR(VLOOKUP($A29,delibee,2,0),0)*Físico!G29</f>
        <v>0</v>
      </c>
      <c r="I29">
        <f>IFERROR(VLOOKUP($A29,delibee,2,0),0)*Físico!H29</f>
        <v>0</v>
      </c>
      <c r="J29">
        <f>IFERROR(VLOOKUP($A29,delibee,2,0),0)*Físico!I29</f>
        <v>0</v>
      </c>
      <c r="K29">
        <f>IFERROR(VLOOKUP($A29,delibee,2,0),0)*Físico!J29</f>
        <v>0</v>
      </c>
      <c r="L29">
        <f>IFERROR(VLOOKUP($A29,delibee,2,0),0)*Físico!K29</f>
        <v>0</v>
      </c>
      <c r="M29">
        <f>IFERROR(VLOOKUP($A29,delibee,2,0),0)*Físico!L29</f>
        <v>2509.73</v>
      </c>
      <c r="N29">
        <f>IFERROR(VLOOKUP($A29,delibee,2,0),0)*Físico!M29</f>
        <v>0</v>
      </c>
      <c r="O29">
        <f>IFERROR(VLOOKUP($A29,delibee,2,0),0)*Físico!N29</f>
        <v>0</v>
      </c>
      <c r="P29">
        <f>IFERROR(VLOOKUP($A29,delibee,2,0),0)*Físico!O29</f>
        <v>0</v>
      </c>
      <c r="Q29">
        <f>IFERROR(VLOOKUP($A29,delibee,2,0),0)*Físico!P29</f>
        <v>0</v>
      </c>
      <c r="R29">
        <f>IFERROR(VLOOKUP($A29,delibee,2,0),0)*Físico!Q29</f>
        <v>0</v>
      </c>
      <c r="S29">
        <f>IFERROR(VLOOKUP($A29,delibee,2,0),0)*Físico!R29</f>
        <v>0</v>
      </c>
      <c r="T29">
        <f>IFERROR(VLOOKUP($A29,delibee,2,0),0)*Físico!S29</f>
        <v>0</v>
      </c>
      <c r="U29">
        <f>IFERROR(VLOOKUP($A29,delibee,2,0),0)*Físico!T29</f>
        <v>0</v>
      </c>
      <c r="V29">
        <f>IFERROR(VLOOKUP($A29,delibee,2,0),0)*Físico!U29</f>
        <v>0</v>
      </c>
      <c r="W29">
        <f>IFERROR(VLOOKUP($A29,delibee,2,0),0)*Físico!V29</f>
        <v>0</v>
      </c>
      <c r="X29">
        <f>IFERROR(VLOOKUP($A29,delibee,2,0),0)*Físico!W29</f>
        <v>0</v>
      </c>
      <c r="Y29">
        <f>IFERROR(VLOOKUP($A29,delibee,2,0),0)*Físico!X29</f>
        <v>0</v>
      </c>
      <c r="Z29" s="1">
        <f t="shared" si="1"/>
        <v>2509.73</v>
      </c>
    </row>
    <row r="30" spans="1:26" x14ac:dyDescent="0.25">
      <c r="A30">
        <f t="shared" si="0"/>
        <v>41602019</v>
      </c>
      <c r="B30" t="s">
        <v>29</v>
      </c>
      <c r="C30">
        <f>IFERROR(VLOOKUP($A30,delibee,2,0),0)*Físico!B30</f>
        <v>0</v>
      </c>
      <c r="D30">
        <f>IFERROR(VLOOKUP($A30,delibee,2,0),0)*Físico!C30</f>
        <v>0</v>
      </c>
      <c r="E30">
        <f>IFERROR(VLOOKUP($A30,delibee,2,0),0)*Físico!D30</f>
        <v>0</v>
      </c>
      <c r="F30">
        <f>IFERROR(VLOOKUP($A30,delibee,2,0),0)*Físico!E30</f>
        <v>0</v>
      </c>
      <c r="G30">
        <f>IFERROR(VLOOKUP($A30,delibee,2,0),0)*Físico!F30</f>
        <v>0</v>
      </c>
      <c r="H30">
        <f>IFERROR(VLOOKUP($A30,delibee,2,0),0)*Físico!G30</f>
        <v>0</v>
      </c>
      <c r="I30">
        <f>IFERROR(VLOOKUP($A30,delibee,2,0),0)*Físico!H30</f>
        <v>0</v>
      </c>
      <c r="J30">
        <f>IFERROR(VLOOKUP($A30,delibee,2,0),0)*Físico!I30</f>
        <v>0</v>
      </c>
      <c r="K30">
        <f>IFERROR(VLOOKUP($A30,delibee,2,0),0)*Físico!J30</f>
        <v>0</v>
      </c>
      <c r="L30">
        <f>IFERROR(VLOOKUP($A30,delibee,2,0),0)*Físico!K30</f>
        <v>0</v>
      </c>
      <c r="M30">
        <f>IFERROR(VLOOKUP($A30,delibee,2,0),0)*Físico!L30</f>
        <v>0</v>
      </c>
      <c r="N30">
        <f>IFERROR(VLOOKUP($A30,delibee,2,0),0)*Físico!M30</f>
        <v>0</v>
      </c>
      <c r="O30">
        <f>IFERROR(VLOOKUP($A30,delibee,2,0),0)*Físico!N30</f>
        <v>0</v>
      </c>
      <c r="P30">
        <f>IFERROR(VLOOKUP($A30,delibee,2,0),0)*Físico!O30</f>
        <v>0</v>
      </c>
      <c r="Q30">
        <f>IFERROR(VLOOKUP($A30,delibee,2,0),0)*Físico!P30</f>
        <v>3814.58</v>
      </c>
      <c r="R30">
        <f>IFERROR(VLOOKUP($A30,delibee,2,0),0)*Físico!Q30</f>
        <v>0</v>
      </c>
      <c r="S30">
        <f>IFERROR(VLOOKUP($A30,delibee,2,0),0)*Físico!R30</f>
        <v>0</v>
      </c>
      <c r="T30">
        <f>IFERROR(VLOOKUP($A30,delibee,2,0),0)*Físico!S30</f>
        <v>0</v>
      </c>
      <c r="U30">
        <f>IFERROR(VLOOKUP($A30,delibee,2,0),0)*Físico!T30</f>
        <v>0</v>
      </c>
      <c r="V30">
        <f>IFERROR(VLOOKUP($A30,delibee,2,0),0)*Físico!U30</f>
        <v>0</v>
      </c>
      <c r="W30">
        <f>IFERROR(VLOOKUP($A30,delibee,2,0),0)*Físico!V30</f>
        <v>0</v>
      </c>
      <c r="X30">
        <f>IFERROR(VLOOKUP($A30,delibee,2,0),0)*Físico!W30</f>
        <v>0</v>
      </c>
      <c r="Y30">
        <f>IFERROR(VLOOKUP($A30,delibee,2,0),0)*Físico!X30</f>
        <v>0</v>
      </c>
      <c r="Z30" s="1">
        <f t="shared" si="1"/>
        <v>3814.58</v>
      </c>
    </row>
    <row r="31" spans="1:26" x14ac:dyDescent="0.25">
      <c r="A31">
        <f t="shared" si="0"/>
        <v>41602020</v>
      </c>
      <c r="B31" t="s">
        <v>30</v>
      </c>
      <c r="C31">
        <f>IFERROR(VLOOKUP($A31,delibee,2,0),0)*Físico!B31</f>
        <v>0</v>
      </c>
      <c r="D31">
        <f>IFERROR(VLOOKUP($A31,delibee,2,0),0)*Físico!C31</f>
        <v>0</v>
      </c>
      <c r="E31">
        <f>IFERROR(VLOOKUP($A31,delibee,2,0),0)*Físico!D31</f>
        <v>0</v>
      </c>
      <c r="F31">
        <f>IFERROR(VLOOKUP($A31,delibee,2,0),0)*Físico!E31</f>
        <v>1809.42</v>
      </c>
      <c r="G31">
        <f>IFERROR(VLOOKUP($A31,delibee,2,0),0)*Físico!F31</f>
        <v>0</v>
      </c>
      <c r="H31">
        <f>IFERROR(VLOOKUP($A31,delibee,2,0),0)*Físico!G31</f>
        <v>0</v>
      </c>
      <c r="I31">
        <f>IFERROR(VLOOKUP($A31,delibee,2,0),0)*Físico!H31</f>
        <v>0</v>
      </c>
      <c r="J31">
        <f>IFERROR(VLOOKUP($A31,delibee,2,0),0)*Físico!I31</f>
        <v>0</v>
      </c>
      <c r="K31">
        <f>IFERROR(VLOOKUP($A31,delibee,2,0),0)*Físico!J31</f>
        <v>0</v>
      </c>
      <c r="L31">
        <f>IFERROR(VLOOKUP($A31,delibee,2,0),0)*Físico!K31</f>
        <v>0</v>
      </c>
      <c r="M31">
        <f>IFERROR(VLOOKUP($A31,delibee,2,0),0)*Físico!L31</f>
        <v>0</v>
      </c>
      <c r="N31">
        <f>IFERROR(VLOOKUP($A31,delibee,2,0),0)*Físico!M31</f>
        <v>0</v>
      </c>
      <c r="O31">
        <f>IFERROR(VLOOKUP($A31,delibee,2,0),0)*Físico!N31</f>
        <v>0</v>
      </c>
      <c r="P31">
        <f>IFERROR(VLOOKUP($A31,delibee,2,0),0)*Físico!O31</f>
        <v>0</v>
      </c>
      <c r="Q31">
        <f>IFERROR(VLOOKUP($A31,delibee,2,0),0)*Físico!P31</f>
        <v>0</v>
      </c>
      <c r="R31">
        <f>IFERROR(VLOOKUP($A31,delibee,2,0),0)*Físico!Q31</f>
        <v>0</v>
      </c>
      <c r="S31">
        <f>IFERROR(VLOOKUP($A31,delibee,2,0),0)*Físico!R31</f>
        <v>0</v>
      </c>
      <c r="T31">
        <f>IFERROR(VLOOKUP($A31,delibee,2,0),0)*Físico!S31</f>
        <v>0</v>
      </c>
      <c r="U31">
        <f>IFERROR(VLOOKUP($A31,delibee,2,0),0)*Físico!T31</f>
        <v>0</v>
      </c>
      <c r="V31">
        <f>IFERROR(VLOOKUP($A31,delibee,2,0),0)*Físico!U31</f>
        <v>0</v>
      </c>
      <c r="W31">
        <f>IFERROR(VLOOKUP($A31,delibee,2,0),0)*Físico!V31</f>
        <v>0</v>
      </c>
      <c r="X31">
        <f>IFERROR(VLOOKUP($A31,delibee,2,0),0)*Físico!W31</f>
        <v>0</v>
      </c>
      <c r="Y31">
        <f>IFERROR(VLOOKUP($A31,delibee,2,0),0)*Físico!X31</f>
        <v>0</v>
      </c>
      <c r="Z31" s="1">
        <f t="shared" si="1"/>
        <v>1809.42</v>
      </c>
    </row>
    <row r="32" spans="1:26" x14ac:dyDescent="0.25">
      <c r="A32">
        <f t="shared" si="0"/>
        <v>41602021</v>
      </c>
      <c r="B32" t="s">
        <v>31</v>
      </c>
      <c r="C32">
        <f>IFERROR(VLOOKUP($A32,delibee,2,0),0)*Físico!B32</f>
        <v>0</v>
      </c>
      <c r="D32">
        <f>IFERROR(VLOOKUP($A32,delibee,2,0),0)*Físico!C32</f>
        <v>0</v>
      </c>
      <c r="E32">
        <f>IFERROR(VLOOKUP($A32,delibee,2,0),0)*Físico!D32</f>
        <v>0</v>
      </c>
      <c r="F32">
        <f>IFERROR(VLOOKUP($A32,delibee,2,0),0)*Físico!E32</f>
        <v>3875.62</v>
      </c>
      <c r="G32">
        <f>IFERROR(VLOOKUP($A32,delibee,2,0),0)*Físico!F32</f>
        <v>0</v>
      </c>
      <c r="H32">
        <f>IFERROR(VLOOKUP($A32,delibee,2,0),0)*Físico!G32</f>
        <v>0</v>
      </c>
      <c r="I32">
        <f>IFERROR(VLOOKUP($A32,delibee,2,0),0)*Físico!H32</f>
        <v>0</v>
      </c>
      <c r="J32">
        <f>IFERROR(VLOOKUP($A32,delibee,2,0),0)*Físico!I32</f>
        <v>0</v>
      </c>
      <c r="K32">
        <f>IFERROR(VLOOKUP($A32,delibee,2,0),0)*Físico!J32</f>
        <v>0</v>
      </c>
      <c r="L32">
        <f>IFERROR(VLOOKUP($A32,delibee,2,0),0)*Físico!K32</f>
        <v>0</v>
      </c>
      <c r="M32">
        <f>IFERROR(VLOOKUP($A32,delibee,2,0),0)*Físico!L32</f>
        <v>1937.81</v>
      </c>
      <c r="N32">
        <f>IFERROR(VLOOKUP($A32,delibee,2,0),0)*Físico!M32</f>
        <v>0</v>
      </c>
      <c r="O32">
        <f>IFERROR(VLOOKUP($A32,delibee,2,0),0)*Físico!N32</f>
        <v>0</v>
      </c>
      <c r="P32">
        <f>IFERROR(VLOOKUP($A32,delibee,2,0),0)*Físico!O32</f>
        <v>0</v>
      </c>
      <c r="Q32">
        <f>IFERROR(VLOOKUP($A32,delibee,2,0),0)*Físico!P32</f>
        <v>1937.81</v>
      </c>
      <c r="R32">
        <f>IFERROR(VLOOKUP($A32,delibee,2,0),0)*Físico!Q32</f>
        <v>0</v>
      </c>
      <c r="S32">
        <f>IFERROR(VLOOKUP($A32,delibee,2,0),0)*Físico!R32</f>
        <v>0</v>
      </c>
      <c r="T32">
        <f>IFERROR(VLOOKUP($A32,delibee,2,0),0)*Físico!S32</f>
        <v>0</v>
      </c>
      <c r="U32">
        <f>IFERROR(VLOOKUP($A32,delibee,2,0),0)*Físico!T32</f>
        <v>0</v>
      </c>
      <c r="V32">
        <f>IFERROR(VLOOKUP($A32,delibee,2,0),0)*Físico!U32</f>
        <v>0</v>
      </c>
      <c r="W32">
        <f>IFERROR(VLOOKUP($A32,delibee,2,0),0)*Físico!V32</f>
        <v>0</v>
      </c>
      <c r="X32">
        <f>IFERROR(VLOOKUP($A32,delibee,2,0),0)*Físico!W32</f>
        <v>0</v>
      </c>
      <c r="Y32">
        <f>IFERROR(VLOOKUP($A32,delibee,2,0),0)*Físico!X32</f>
        <v>0</v>
      </c>
      <c r="Z32" s="1">
        <f t="shared" si="1"/>
        <v>7751.24</v>
      </c>
    </row>
    <row r="33" spans="1:26" x14ac:dyDescent="0.25">
      <c r="A33">
        <f t="shared" si="0"/>
        <v>41602022</v>
      </c>
      <c r="B33" t="s">
        <v>32</v>
      </c>
      <c r="C33">
        <f>IFERROR(VLOOKUP($A33,delibee,2,0),0)*Físico!B33</f>
        <v>0</v>
      </c>
      <c r="D33">
        <f>IFERROR(VLOOKUP($A33,delibee,2,0),0)*Físico!C33</f>
        <v>0</v>
      </c>
      <c r="E33">
        <f>IFERROR(VLOOKUP($A33,delibee,2,0),0)*Físico!D33</f>
        <v>0</v>
      </c>
      <c r="F33">
        <f>IFERROR(VLOOKUP($A33,delibee,2,0),0)*Físico!E33</f>
        <v>0</v>
      </c>
      <c r="G33">
        <f>IFERROR(VLOOKUP($A33,delibee,2,0),0)*Físico!F33</f>
        <v>0</v>
      </c>
      <c r="H33">
        <f>IFERROR(VLOOKUP($A33,delibee,2,0),0)*Físico!G33</f>
        <v>0</v>
      </c>
      <c r="I33">
        <f>IFERROR(VLOOKUP($A33,delibee,2,0),0)*Físico!H33</f>
        <v>0</v>
      </c>
      <c r="J33">
        <f>IFERROR(VLOOKUP($A33,delibee,2,0),0)*Físico!I33</f>
        <v>0</v>
      </c>
      <c r="K33">
        <f>IFERROR(VLOOKUP($A33,delibee,2,0),0)*Físico!J33</f>
        <v>0</v>
      </c>
      <c r="L33">
        <f>IFERROR(VLOOKUP($A33,delibee,2,0),0)*Físico!K33</f>
        <v>0</v>
      </c>
      <c r="M33">
        <f>IFERROR(VLOOKUP($A33,delibee,2,0),0)*Físico!L33</f>
        <v>0</v>
      </c>
      <c r="N33">
        <f>IFERROR(VLOOKUP($A33,delibee,2,0),0)*Físico!M33</f>
        <v>0</v>
      </c>
      <c r="O33">
        <f>IFERROR(VLOOKUP($A33,delibee,2,0),0)*Físico!N33</f>
        <v>0</v>
      </c>
      <c r="P33">
        <f>IFERROR(VLOOKUP($A33,delibee,2,0),0)*Físico!O33</f>
        <v>0</v>
      </c>
      <c r="Q33">
        <f>IFERROR(VLOOKUP($A33,delibee,2,0),0)*Físico!P33</f>
        <v>4577.3599999999997</v>
      </c>
      <c r="R33">
        <f>IFERROR(VLOOKUP($A33,delibee,2,0),0)*Físico!Q33</f>
        <v>0</v>
      </c>
      <c r="S33">
        <f>IFERROR(VLOOKUP($A33,delibee,2,0),0)*Físico!R33</f>
        <v>0</v>
      </c>
      <c r="T33">
        <f>IFERROR(VLOOKUP($A33,delibee,2,0),0)*Físico!S33</f>
        <v>0</v>
      </c>
      <c r="U33">
        <f>IFERROR(VLOOKUP($A33,delibee,2,0),0)*Físico!T33</f>
        <v>0</v>
      </c>
      <c r="V33">
        <f>IFERROR(VLOOKUP($A33,delibee,2,0),0)*Físico!U33</f>
        <v>0</v>
      </c>
      <c r="W33">
        <f>IFERROR(VLOOKUP($A33,delibee,2,0),0)*Físico!V33</f>
        <v>0</v>
      </c>
      <c r="X33">
        <f>IFERROR(VLOOKUP($A33,delibee,2,0),0)*Físico!W33</f>
        <v>0</v>
      </c>
      <c r="Y33">
        <f>IFERROR(VLOOKUP($A33,delibee,2,0),0)*Físico!X33</f>
        <v>0</v>
      </c>
      <c r="Z33" s="1">
        <f t="shared" si="1"/>
        <v>4577.3599999999997</v>
      </c>
    </row>
    <row r="34" spans="1:26" x14ac:dyDescent="0.25">
      <c r="A34">
        <f t="shared" si="0"/>
        <v>41602023</v>
      </c>
      <c r="B34" t="s">
        <v>33</v>
      </c>
      <c r="C34">
        <f>IFERROR(VLOOKUP($A34,delibee,2,0),0)*Físico!B34</f>
        <v>0</v>
      </c>
      <c r="D34">
        <f>IFERROR(VLOOKUP($A34,delibee,2,0),0)*Físico!C34</f>
        <v>0</v>
      </c>
      <c r="E34">
        <f>IFERROR(VLOOKUP($A34,delibee,2,0),0)*Físico!D34</f>
        <v>0</v>
      </c>
      <c r="F34">
        <f>IFERROR(VLOOKUP($A34,delibee,2,0),0)*Físico!E34</f>
        <v>0</v>
      </c>
      <c r="G34">
        <f>IFERROR(VLOOKUP($A34,delibee,2,0),0)*Físico!F34</f>
        <v>0</v>
      </c>
      <c r="H34">
        <f>IFERROR(VLOOKUP($A34,delibee,2,0),0)*Físico!G34</f>
        <v>0</v>
      </c>
      <c r="I34">
        <f>IFERROR(VLOOKUP($A34,delibee,2,0),0)*Físico!H34</f>
        <v>0</v>
      </c>
      <c r="J34">
        <f>IFERROR(VLOOKUP($A34,delibee,2,0),0)*Físico!I34</f>
        <v>0</v>
      </c>
      <c r="K34">
        <f>IFERROR(VLOOKUP($A34,delibee,2,0),0)*Físico!J34</f>
        <v>0</v>
      </c>
      <c r="L34">
        <f>IFERROR(VLOOKUP($A34,delibee,2,0),0)*Físico!K34</f>
        <v>0</v>
      </c>
      <c r="M34">
        <f>IFERROR(VLOOKUP($A34,delibee,2,0),0)*Físico!L34</f>
        <v>0</v>
      </c>
      <c r="N34">
        <f>IFERROR(VLOOKUP($A34,delibee,2,0),0)*Físico!M34</f>
        <v>0</v>
      </c>
      <c r="O34">
        <f>IFERROR(VLOOKUP($A34,delibee,2,0),0)*Físico!N34</f>
        <v>0</v>
      </c>
      <c r="P34">
        <f>IFERROR(VLOOKUP($A34,delibee,2,0),0)*Físico!O34</f>
        <v>0</v>
      </c>
      <c r="Q34">
        <f>IFERROR(VLOOKUP($A34,delibee,2,0),0)*Físico!P34</f>
        <v>1809.05</v>
      </c>
      <c r="R34">
        <f>IFERROR(VLOOKUP($A34,delibee,2,0),0)*Físico!Q34</f>
        <v>0</v>
      </c>
      <c r="S34">
        <f>IFERROR(VLOOKUP($A34,delibee,2,0),0)*Físico!R34</f>
        <v>0</v>
      </c>
      <c r="T34">
        <f>IFERROR(VLOOKUP($A34,delibee,2,0),0)*Físico!S34</f>
        <v>0</v>
      </c>
      <c r="U34">
        <f>IFERROR(VLOOKUP($A34,delibee,2,0),0)*Físico!T34</f>
        <v>0</v>
      </c>
      <c r="V34">
        <f>IFERROR(VLOOKUP($A34,delibee,2,0),0)*Físico!U34</f>
        <v>0</v>
      </c>
      <c r="W34">
        <f>IFERROR(VLOOKUP($A34,delibee,2,0),0)*Físico!V34</f>
        <v>0</v>
      </c>
      <c r="X34">
        <f>IFERROR(VLOOKUP($A34,delibee,2,0),0)*Físico!W34</f>
        <v>0</v>
      </c>
      <c r="Y34">
        <f>IFERROR(VLOOKUP($A34,delibee,2,0),0)*Físico!X34</f>
        <v>0</v>
      </c>
      <c r="Z34" s="1">
        <f t="shared" si="1"/>
        <v>1809.05</v>
      </c>
    </row>
    <row r="35" spans="1:26" x14ac:dyDescent="0.25">
      <c r="A35">
        <f t="shared" si="0"/>
        <v>41602024</v>
      </c>
      <c r="B35" t="s">
        <v>34</v>
      </c>
      <c r="C35">
        <f>IFERROR(VLOOKUP($A35,delibee,2,0),0)*Físico!B35</f>
        <v>0</v>
      </c>
      <c r="D35">
        <f>IFERROR(VLOOKUP($A35,delibee,2,0),0)*Físico!C35</f>
        <v>0</v>
      </c>
      <c r="E35">
        <f>IFERROR(VLOOKUP($A35,delibee,2,0),0)*Físico!D35</f>
        <v>0</v>
      </c>
      <c r="F35">
        <f>IFERROR(VLOOKUP($A35,delibee,2,0),0)*Físico!E35</f>
        <v>0</v>
      </c>
      <c r="G35">
        <f>IFERROR(VLOOKUP($A35,delibee,2,0),0)*Físico!F35</f>
        <v>0</v>
      </c>
      <c r="H35">
        <f>IFERROR(VLOOKUP($A35,delibee,2,0),0)*Físico!G35</f>
        <v>0</v>
      </c>
      <c r="I35">
        <f>IFERROR(VLOOKUP($A35,delibee,2,0),0)*Físico!H35</f>
        <v>2183.61</v>
      </c>
      <c r="J35">
        <f>IFERROR(VLOOKUP($A35,delibee,2,0),0)*Físico!I35</f>
        <v>0</v>
      </c>
      <c r="K35">
        <f>IFERROR(VLOOKUP($A35,delibee,2,0),0)*Físico!J35</f>
        <v>0</v>
      </c>
      <c r="L35">
        <f>IFERROR(VLOOKUP($A35,delibee,2,0),0)*Físico!K35</f>
        <v>0</v>
      </c>
      <c r="M35">
        <f>IFERROR(VLOOKUP($A35,delibee,2,0),0)*Físico!L35</f>
        <v>0</v>
      </c>
      <c r="N35">
        <f>IFERROR(VLOOKUP($A35,delibee,2,0),0)*Físico!M35</f>
        <v>0</v>
      </c>
      <c r="O35">
        <f>IFERROR(VLOOKUP($A35,delibee,2,0),0)*Físico!N35</f>
        <v>0</v>
      </c>
      <c r="P35">
        <f>IFERROR(VLOOKUP($A35,delibee,2,0),0)*Físico!O35</f>
        <v>0</v>
      </c>
      <c r="Q35">
        <f>IFERROR(VLOOKUP($A35,delibee,2,0),0)*Físico!P35</f>
        <v>0</v>
      </c>
      <c r="R35">
        <f>IFERROR(VLOOKUP($A35,delibee,2,0),0)*Físico!Q35</f>
        <v>0</v>
      </c>
      <c r="S35">
        <f>IFERROR(VLOOKUP($A35,delibee,2,0),0)*Físico!R35</f>
        <v>0</v>
      </c>
      <c r="T35">
        <f>IFERROR(VLOOKUP($A35,delibee,2,0),0)*Físico!S35</f>
        <v>0</v>
      </c>
      <c r="U35">
        <f>IFERROR(VLOOKUP($A35,delibee,2,0),0)*Físico!T35</f>
        <v>0</v>
      </c>
      <c r="V35">
        <f>IFERROR(VLOOKUP($A35,delibee,2,0),0)*Físico!U35</f>
        <v>0</v>
      </c>
      <c r="W35">
        <f>IFERROR(VLOOKUP($A35,delibee,2,0),0)*Físico!V35</f>
        <v>0</v>
      </c>
      <c r="X35">
        <f>IFERROR(VLOOKUP($A35,delibee,2,0),0)*Físico!W35</f>
        <v>0</v>
      </c>
      <c r="Y35">
        <f>IFERROR(VLOOKUP($A35,delibee,2,0),0)*Físico!X35</f>
        <v>0</v>
      </c>
      <c r="Z35" s="1">
        <f t="shared" si="1"/>
        <v>2183.61</v>
      </c>
    </row>
    <row r="36" spans="1:26" x14ac:dyDescent="0.25">
      <c r="A36">
        <f t="shared" si="0"/>
        <v>41603009</v>
      </c>
      <c r="B36" t="s">
        <v>35</v>
      </c>
      <c r="C36">
        <f>IFERROR(VLOOKUP($A36,delibee,2,0),0)*Físico!B36</f>
        <v>0</v>
      </c>
      <c r="D36">
        <f>IFERROR(VLOOKUP($A36,delibee,2,0),0)*Físico!C36</f>
        <v>0</v>
      </c>
      <c r="E36">
        <f>IFERROR(VLOOKUP($A36,delibee,2,0),0)*Físico!D36</f>
        <v>0</v>
      </c>
      <c r="F36">
        <f>IFERROR(VLOOKUP($A36,delibee,2,0),0)*Físico!E36</f>
        <v>0</v>
      </c>
      <c r="G36">
        <f>IFERROR(VLOOKUP($A36,delibee,2,0),0)*Físico!F36</f>
        <v>0</v>
      </c>
      <c r="H36">
        <f>IFERROR(VLOOKUP($A36,delibee,2,0),0)*Físico!G36</f>
        <v>0</v>
      </c>
      <c r="I36">
        <f>IFERROR(VLOOKUP($A36,delibee,2,0),0)*Físico!H36</f>
        <v>0</v>
      </c>
      <c r="J36">
        <f>IFERROR(VLOOKUP($A36,delibee,2,0),0)*Físico!I36</f>
        <v>0</v>
      </c>
      <c r="K36">
        <f>IFERROR(VLOOKUP($A36,delibee,2,0),0)*Físico!J36</f>
        <v>0</v>
      </c>
      <c r="L36">
        <f>IFERROR(VLOOKUP($A36,delibee,2,0),0)*Físico!K36</f>
        <v>0</v>
      </c>
      <c r="M36">
        <f>IFERROR(VLOOKUP($A36,delibee,2,0),0)*Físico!L36</f>
        <v>0</v>
      </c>
      <c r="N36">
        <f>IFERROR(VLOOKUP($A36,delibee,2,0),0)*Físico!M36</f>
        <v>0</v>
      </c>
      <c r="O36">
        <f>IFERROR(VLOOKUP($A36,delibee,2,0),0)*Físico!N36</f>
        <v>0</v>
      </c>
      <c r="P36">
        <f>IFERROR(VLOOKUP($A36,delibee,2,0),0)*Físico!O36</f>
        <v>0</v>
      </c>
      <c r="Q36">
        <f>IFERROR(VLOOKUP($A36,delibee,2,0),0)*Físico!P36</f>
        <v>0</v>
      </c>
      <c r="R36">
        <f>IFERROR(VLOOKUP($A36,delibee,2,0),0)*Físico!Q36</f>
        <v>0</v>
      </c>
      <c r="S36">
        <f>IFERROR(VLOOKUP($A36,delibee,2,0),0)*Físico!R36</f>
        <v>0</v>
      </c>
      <c r="T36">
        <f>IFERROR(VLOOKUP($A36,delibee,2,0),0)*Físico!S36</f>
        <v>1528.25</v>
      </c>
      <c r="U36">
        <f>IFERROR(VLOOKUP($A36,delibee,2,0),0)*Físico!T36</f>
        <v>0</v>
      </c>
      <c r="V36">
        <f>IFERROR(VLOOKUP($A36,delibee,2,0),0)*Físico!U36</f>
        <v>0</v>
      </c>
      <c r="W36">
        <f>IFERROR(VLOOKUP($A36,delibee,2,0),0)*Físico!V36</f>
        <v>0</v>
      </c>
      <c r="X36">
        <f>IFERROR(VLOOKUP($A36,delibee,2,0),0)*Físico!W36</f>
        <v>0</v>
      </c>
      <c r="Y36">
        <f>IFERROR(VLOOKUP($A36,delibee,2,0),0)*Físico!X36</f>
        <v>0</v>
      </c>
      <c r="Z36" s="1">
        <f t="shared" si="1"/>
        <v>1528.25</v>
      </c>
    </row>
    <row r="37" spans="1:26" x14ac:dyDescent="0.25">
      <c r="A37">
        <f t="shared" si="0"/>
        <v>41603015</v>
      </c>
      <c r="B37" t="s">
        <v>36</v>
      </c>
      <c r="C37">
        <f>IFERROR(VLOOKUP($A37,delibee,2,0),0)*Físico!B37</f>
        <v>0</v>
      </c>
      <c r="D37">
        <f>IFERROR(VLOOKUP($A37,delibee,2,0),0)*Físico!C37</f>
        <v>0</v>
      </c>
      <c r="E37">
        <f>IFERROR(VLOOKUP($A37,delibee,2,0),0)*Físico!D37</f>
        <v>0</v>
      </c>
      <c r="F37">
        <f>IFERROR(VLOOKUP($A37,delibee,2,0),0)*Físico!E37</f>
        <v>0</v>
      </c>
      <c r="G37">
        <f>IFERROR(VLOOKUP($A37,delibee,2,0),0)*Físico!F37</f>
        <v>0</v>
      </c>
      <c r="H37">
        <f>IFERROR(VLOOKUP($A37,delibee,2,0),0)*Físico!G37</f>
        <v>0</v>
      </c>
      <c r="I37">
        <f>IFERROR(VLOOKUP($A37,delibee,2,0),0)*Físico!H37</f>
        <v>0</v>
      </c>
      <c r="J37">
        <f>IFERROR(VLOOKUP($A37,delibee,2,0),0)*Físico!I37</f>
        <v>0</v>
      </c>
      <c r="K37">
        <f>IFERROR(VLOOKUP($A37,delibee,2,0),0)*Físico!J37</f>
        <v>0</v>
      </c>
      <c r="L37">
        <f>IFERROR(VLOOKUP($A37,delibee,2,0),0)*Físico!K37</f>
        <v>0</v>
      </c>
      <c r="M37">
        <f>IFERROR(VLOOKUP($A37,delibee,2,0),0)*Físico!L37</f>
        <v>0</v>
      </c>
      <c r="N37">
        <f>IFERROR(VLOOKUP($A37,delibee,2,0),0)*Físico!M37</f>
        <v>0</v>
      </c>
      <c r="O37">
        <f>IFERROR(VLOOKUP($A37,delibee,2,0),0)*Físico!N37</f>
        <v>0</v>
      </c>
      <c r="P37">
        <f>IFERROR(VLOOKUP($A37,delibee,2,0),0)*Físico!O37</f>
        <v>0</v>
      </c>
      <c r="Q37">
        <f>IFERROR(VLOOKUP($A37,delibee,2,0),0)*Físico!P37</f>
        <v>0</v>
      </c>
      <c r="R37">
        <f>IFERROR(VLOOKUP($A37,delibee,2,0),0)*Físico!Q37</f>
        <v>0</v>
      </c>
      <c r="S37">
        <f>IFERROR(VLOOKUP($A37,delibee,2,0),0)*Físico!R37</f>
        <v>791.49</v>
      </c>
      <c r="T37">
        <f>IFERROR(VLOOKUP($A37,delibee,2,0),0)*Físico!S37</f>
        <v>0</v>
      </c>
      <c r="U37">
        <f>IFERROR(VLOOKUP($A37,delibee,2,0),0)*Físico!T37</f>
        <v>0</v>
      </c>
      <c r="V37">
        <f>IFERROR(VLOOKUP($A37,delibee,2,0),0)*Físico!U37</f>
        <v>0</v>
      </c>
      <c r="W37">
        <f>IFERROR(VLOOKUP($A37,delibee,2,0),0)*Físico!V37</f>
        <v>0</v>
      </c>
      <c r="X37">
        <f>IFERROR(VLOOKUP($A37,delibee,2,0),0)*Físico!W37</f>
        <v>0</v>
      </c>
      <c r="Y37">
        <f>IFERROR(VLOOKUP($A37,delibee,2,0),0)*Físico!X37</f>
        <v>0</v>
      </c>
      <c r="Z37" s="1">
        <f t="shared" si="1"/>
        <v>791.49</v>
      </c>
    </row>
    <row r="38" spans="1:26" x14ac:dyDescent="0.25">
      <c r="A38">
        <f t="shared" si="0"/>
        <v>41603025</v>
      </c>
      <c r="B38" t="s">
        <v>37</v>
      </c>
      <c r="C38">
        <f>IFERROR(VLOOKUP($A38,delibee,2,0),0)*Físico!B38</f>
        <v>0</v>
      </c>
      <c r="D38">
        <f>IFERROR(VLOOKUP($A38,delibee,2,0),0)*Físico!C38</f>
        <v>0</v>
      </c>
      <c r="E38">
        <f>IFERROR(VLOOKUP($A38,delibee,2,0),0)*Físico!D38</f>
        <v>0</v>
      </c>
      <c r="F38">
        <f>IFERROR(VLOOKUP($A38,delibee,2,0),0)*Físico!E38</f>
        <v>2125.46</v>
      </c>
      <c r="G38">
        <f>IFERROR(VLOOKUP($A38,delibee,2,0),0)*Físico!F38</f>
        <v>0</v>
      </c>
      <c r="H38">
        <f>IFERROR(VLOOKUP($A38,delibee,2,0),0)*Físico!G38</f>
        <v>0</v>
      </c>
      <c r="I38">
        <f>IFERROR(VLOOKUP($A38,delibee,2,0),0)*Físico!H38</f>
        <v>0</v>
      </c>
      <c r="J38">
        <f>IFERROR(VLOOKUP($A38,delibee,2,0),0)*Físico!I38</f>
        <v>0</v>
      </c>
      <c r="K38">
        <f>IFERROR(VLOOKUP($A38,delibee,2,0),0)*Físico!J38</f>
        <v>0</v>
      </c>
      <c r="L38">
        <f>IFERROR(VLOOKUP($A38,delibee,2,0),0)*Físico!K38</f>
        <v>0</v>
      </c>
      <c r="M38">
        <f>IFERROR(VLOOKUP($A38,delibee,2,0),0)*Físico!L38</f>
        <v>0</v>
      </c>
      <c r="N38">
        <f>IFERROR(VLOOKUP($A38,delibee,2,0),0)*Físico!M38</f>
        <v>0</v>
      </c>
      <c r="O38">
        <f>IFERROR(VLOOKUP($A38,delibee,2,0),0)*Físico!N38</f>
        <v>0</v>
      </c>
      <c r="P38">
        <f>IFERROR(VLOOKUP($A38,delibee,2,0),0)*Físico!O38</f>
        <v>0</v>
      </c>
      <c r="Q38">
        <f>IFERROR(VLOOKUP($A38,delibee,2,0),0)*Físico!P38</f>
        <v>0</v>
      </c>
      <c r="R38">
        <f>IFERROR(VLOOKUP($A38,delibee,2,0),0)*Físico!Q38</f>
        <v>0</v>
      </c>
      <c r="S38">
        <f>IFERROR(VLOOKUP($A38,delibee,2,0),0)*Físico!R38</f>
        <v>0</v>
      </c>
      <c r="T38">
        <f>IFERROR(VLOOKUP($A38,delibee,2,0),0)*Físico!S38</f>
        <v>4250.92</v>
      </c>
      <c r="U38">
        <f>IFERROR(VLOOKUP($A38,delibee,2,0),0)*Físico!T38</f>
        <v>0</v>
      </c>
      <c r="V38">
        <f>IFERROR(VLOOKUP($A38,delibee,2,0),0)*Físico!U38</f>
        <v>0</v>
      </c>
      <c r="W38">
        <f>IFERROR(VLOOKUP($A38,delibee,2,0),0)*Físico!V38</f>
        <v>0</v>
      </c>
      <c r="X38">
        <f>IFERROR(VLOOKUP($A38,delibee,2,0),0)*Físico!W38</f>
        <v>0</v>
      </c>
      <c r="Y38">
        <f>IFERROR(VLOOKUP($A38,delibee,2,0),0)*Físico!X38</f>
        <v>0</v>
      </c>
      <c r="Z38" s="1">
        <f t="shared" si="1"/>
        <v>6376.38</v>
      </c>
    </row>
    <row r="39" spans="1:26" x14ac:dyDescent="0.25">
      <c r="A39">
        <f t="shared" si="0"/>
        <v>41603027</v>
      </c>
      <c r="B39" t="s">
        <v>38</v>
      </c>
      <c r="C39">
        <f>IFERROR(VLOOKUP($A39,delibee,2,0),0)*Físico!B39</f>
        <v>0</v>
      </c>
      <c r="D39">
        <f>IFERROR(VLOOKUP($A39,delibee,2,0),0)*Físico!C39</f>
        <v>0</v>
      </c>
      <c r="E39">
        <f>IFERROR(VLOOKUP($A39,delibee,2,0),0)*Físico!D39</f>
        <v>0</v>
      </c>
      <c r="F39">
        <f>IFERROR(VLOOKUP($A39,delibee,2,0),0)*Físico!E39</f>
        <v>0</v>
      </c>
      <c r="G39">
        <f>IFERROR(VLOOKUP($A39,delibee,2,0),0)*Físico!F39</f>
        <v>0</v>
      </c>
      <c r="H39">
        <f>IFERROR(VLOOKUP($A39,delibee,2,0),0)*Físico!G39</f>
        <v>0</v>
      </c>
      <c r="I39">
        <f>IFERROR(VLOOKUP($A39,delibee,2,0),0)*Físico!H39</f>
        <v>0</v>
      </c>
      <c r="J39">
        <f>IFERROR(VLOOKUP($A39,delibee,2,0),0)*Físico!I39</f>
        <v>0</v>
      </c>
      <c r="K39">
        <f>IFERROR(VLOOKUP($A39,delibee,2,0),0)*Físico!J39</f>
        <v>0</v>
      </c>
      <c r="L39">
        <f>IFERROR(VLOOKUP($A39,delibee,2,0),0)*Físico!K39</f>
        <v>0</v>
      </c>
      <c r="M39">
        <f>IFERROR(VLOOKUP($A39,delibee,2,0),0)*Físico!L39</f>
        <v>0</v>
      </c>
      <c r="N39">
        <f>IFERROR(VLOOKUP($A39,delibee,2,0),0)*Físico!M39</f>
        <v>0</v>
      </c>
      <c r="O39">
        <f>IFERROR(VLOOKUP($A39,delibee,2,0),0)*Físico!N39</f>
        <v>0</v>
      </c>
      <c r="P39">
        <f>IFERROR(VLOOKUP($A39,delibee,2,0),0)*Físico!O39</f>
        <v>0</v>
      </c>
      <c r="Q39">
        <f>IFERROR(VLOOKUP($A39,delibee,2,0),0)*Físico!P39</f>
        <v>0</v>
      </c>
      <c r="R39">
        <f>IFERROR(VLOOKUP($A39,delibee,2,0),0)*Físico!Q39</f>
        <v>0</v>
      </c>
      <c r="S39">
        <f>IFERROR(VLOOKUP($A39,delibee,2,0),0)*Físico!R39</f>
        <v>0</v>
      </c>
      <c r="T39">
        <f>IFERROR(VLOOKUP($A39,delibee,2,0),0)*Físico!S39</f>
        <v>2836.3</v>
      </c>
      <c r="U39">
        <f>IFERROR(VLOOKUP($A39,delibee,2,0),0)*Físico!T39</f>
        <v>0</v>
      </c>
      <c r="V39">
        <f>IFERROR(VLOOKUP($A39,delibee,2,0),0)*Físico!U39</f>
        <v>0</v>
      </c>
      <c r="W39">
        <f>IFERROR(VLOOKUP($A39,delibee,2,0),0)*Físico!V39</f>
        <v>0</v>
      </c>
      <c r="X39">
        <f>IFERROR(VLOOKUP($A39,delibee,2,0),0)*Físico!W39</f>
        <v>0</v>
      </c>
      <c r="Y39">
        <f>IFERROR(VLOOKUP($A39,delibee,2,0),0)*Físico!X39</f>
        <v>0</v>
      </c>
      <c r="Z39" s="1">
        <f t="shared" si="1"/>
        <v>2836.3</v>
      </c>
    </row>
    <row r="40" spans="1:26" x14ac:dyDescent="0.25">
      <c r="A40">
        <f t="shared" si="0"/>
        <v>41603029</v>
      </c>
      <c r="B40" t="s">
        <v>39</v>
      </c>
      <c r="C40">
        <f>IFERROR(VLOOKUP($A40,delibee,2,0),0)*Físico!B40</f>
        <v>0</v>
      </c>
      <c r="D40">
        <f>IFERROR(VLOOKUP($A40,delibee,2,0),0)*Físico!C40</f>
        <v>0</v>
      </c>
      <c r="E40">
        <f>IFERROR(VLOOKUP($A40,delibee,2,0),0)*Físico!D40</f>
        <v>0</v>
      </c>
      <c r="F40">
        <f>IFERROR(VLOOKUP($A40,delibee,2,0),0)*Físico!E40</f>
        <v>0</v>
      </c>
      <c r="G40">
        <f>IFERROR(VLOOKUP($A40,delibee,2,0),0)*Físico!F40</f>
        <v>0</v>
      </c>
      <c r="H40">
        <f>IFERROR(VLOOKUP($A40,delibee,2,0),0)*Físico!G40</f>
        <v>0</v>
      </c>
      <c r="I40">
        <f>IFERROR(VLOOKUP($A40,delibee,2,0),0)*Físico!H40</f>
        <v>910.5</v>
      </c>
      <c r="J40">
        <f>IFERROR(VLOOKUP($A40,delibee,2,0),0)*Físico!I40</f>
        <v>0</v>
      </c>
      <c r="K40">
        <f>IFERROR(VLOOKUP($A40,delibee,2,0),0)*Físico!J40</f>
        <v>0</v>
      </c>
      <c r="L40">
        <f>IFERROR(VLOOKUP($A40,delibee,2,0),0)*Físico!K40</f>
        <v>0</v>
      </c>
      <c r="M40">
        <f>IFERROR(VLOOKUP($A40,delibee,2,0),0)*Físico!L40</f>
        <v>0</v>
      </c>
      <c r="N40">
        <f>IFERROR(VLOOKUP($A40,delibee,2,0),0)*Físico!M40</f>
        <v>0</v>
      </c>
      <c r="O40">
        <f>IFERROR(VLOOKUP($A40,delibee,2,0),0)*Físico!N40</f>
        <v>0</v>
      </c>
      <c r="P40">
        <f>IFERROR(VLOOKUP($A40,delibee,2,0),0)*Físico!O40</f>
        <v>0</v>
      </c>
      <c r="Q40">
        <f>IFERROR(VLOOKUP($A40,delibee,2,0),0)*Físico!P40</f>
        <v>0</v>
      </c>
      <c r="R40">
        <f>IFERROR(VLOOKUP($A40,delibee,2,0),0)*Físico!Q40</f>
        <v>0</v>
      </c>
      <c r="S40">
        <f>IFERROR(VLOOKUP($A40,delibee,2,0),0)*Físico!R40</f>
        <v>0</v>
      </c>
      <c r="T40">
        <f>IFERROR(VLOOKUP($A40,delibee,2,0),0)*Físico!S40</f>
        <v>0</v>
      </c>
      <c r="U40">
        <f>IFERROR(VLOOKUP($A40,delibee,2,0),0)*Físico!T40</f>
        <v>0</v>
      </c>
      <c r="V40">
        <f>IFERROR(VLOOKUP($A40,delibee,2,0),0)*Físico!U40</f>
        <v>0</v>
      </c>
      <c r="W40">
        <f>IFERROR(VLOOKUP($A40,delibee,2,0),0)*Físico!V40</f>
        <v>0</v>
      </c>
      <c r="X40">
        <f>IFERROR(VLOOKUP($A40,delibee,2,0),0)*Físico!W40</f>
        <v>0</v>
      </c>
      <c r="Y40">
        <f>IFERROR(VLOOKUP($A40,delibee,2,0),0)*Físico!X40</f>
        <v>0</v>
      </c>
      <c r="Z40" s="1">
        <f t="shared" si="1"/>
        <v>910.5</v>
      </c>
    </row>
    <row r="41" spans="1:26" x14ac:dyDescent="0.25">
      <c r="A41">
        <f t="shared" si="0"/>
        <v>41603032</v>
      </c>
      <c r="B41" t="s">
        <v>40</v>
      </c>
      <c r="C41">
        <f>IFERROR(VLOOKUP($A41,delibee,2,0),0)*Físico!B41</f>
        <v>0</v>
      </c>
      <c r="D41">
        <f>IFERROR(VLOOKUP($A41,delibee,2,0),0)*Físico!C41</f>
        <v>0</v>
      </c>
      <c r="E41">
        <f>IFERROR(VLOOKUP($A41,delibee,2,0),0)*Físico!D41</f>
        <v>0</v>
      </c>
      <c r="F41">
        <f>IFERROR(VLOOKUP($A41,delibee,2,0),0)*Físico!E41</f>
        <v>0</v>
      </c>
      <c r="G41">
        <f>IFERROR(VLOOKUP($A41,delibee,2,0),0)*Físico!F41</f>
        <v>0</v>
      </c>
      <c r="H41">
        <f>IFERROR(VLOOKUP($A41,delibee,2,0),0)*Físico!G41</f>
        <v>0</v>
      </c>
      <c r="I41">
        <f>IFERROR(VLOOKUP($A41,delibee,2,0),0)*Físico!H41</f>
        <v>0</v>
      </c>
      <c r="J41">
        <f>IFERROR(VLOOKUP($A41,delibee,2,0),0)*Físico!I41</f>
        <v>0</v>
      </c>
      <c r="K41">
        <f>IFERROR(VLOOKUP($A41,delibee,2,0),0)*Físico!J41</f>
        <v>0</v>
      </c>
      <c r="L41">
        <f>IFERROR(VLOOKUP($A41,delibee,2,0),0)*Físico!K41</f>
        <v>0</v>
      </c>
      <c r="M41">
        <f>IFERROR(VLOOKUP($A41,delibee,2,0),0)*Físico!L41</f>
        <v>0</v>
      </c>
      <c r="N41">
        <f>IFERROR(VLOOKUP($A41,delibee,2,0),0)*Físico!M41</f>
        <v>0</v>
      </c>
      <c r="O41">
        <f>IFERROR(VLOOKUP($A41,delibee,2,0),0)*Físico!N41</f>
        <v>0</v>
      </c>
      <c r="P41">
        <f>IFERROR(VLOOKUP($A41,delibee,2,0),0)*Físico!O41</f>
        <v>0</v>
      </c>
      <c r="Q41">
        <f>IFERROR(VLOOKUP($A41,delibee,2,0),0)*Físico!P41</f>
        <v>0</v>
      </c>
      <c r="R41">
        <f>IFERROR(VLOOKUP($A41,delibee,2,0),0)*Físico!Q41</f>
        <v>0</v>
      </c>
      <c r="S41">
        <f>IFERROR(VLOOKUP($A41,delibee,2,0),0)*Físico!R41</f>
        <v>791.49</v>
      </c>
      <c r="T41">
        <f>IFERROR(VLOOKUP($A41,delibee,2,0),0)*Físico!S41</f>
        <v>0</v>
      </c>
      <c r="U41">
        <f>IFERROR(VLOOKUP($A41,delibee,2,0),0)*Físico!T41</f>
        <v>0</v>
      </c>
      <c r="V41">
        <f>IFERROR(VLOOKUP($A41,delibee,2,0),0)*Físico!U41</f>
        <v>0</v>
      </c>
      <c r="W41">
        <f>IFERROR(VLOOKUP($A41,delibee,2,0),0)*Físico!V41</f>
        <v>0</v>
      </c>
      <c r="X41">
        <f>IFERROR(VLOOKUP($A41,delibee,2,0),0)*Físico!W41</f>
        <v>0</v>
      </c>
      <c r="Y41">
        <f>IFERROR(VLOOKUP($A41,delibee,2,0),0)*Físico!X41</f>
        <v>0</v>
      </c>
      <c r="Z41" s="1">
        <f t="shared" si="1"/>
        <v>791.49</v>
      </c>
    </row>
    <row r="42" spans="1:26" x14ac:dyDescent="0.25">
      <c r="A42">
        <f t="shared" si="0"/>
        <v>41604010</v>
      </c>
      <c r="B42" t="s">
        <v>41</v>
      </c>
      <c r="C42">
        <f>IFERROR(VLOOKUP($A42,delibee,2,0),0)*Físico!B42</f>
        <v>0</v>
      </c>
      <c r="D42">
        <f>IFERROR(VLOOKUP($A42,delibee,2,0),0)*Físico!C42</f>
        <v>0</v>
      </c>
      <c r="E42">
        <f>IFERROR(VLOOKUP($A42,delibee,2,0),0)*Físico!D42</f>
        <v>0</v>
      </c>
      <c r="F42">
        <f>IFERROR(VLOOKUP($A42,delibee,2,0),0)*Físico!E42</f>
        <v>0</v>
      </c>
      <c r="G42">
        <f>IFERROR(VLOOKUP($A42,delibee,2,0),0)*Físico!F42</f>
        <v>0</v>
      </c>
      <c r="H42">
        <f>IFERROR(VLOOKUP($A42,delibee,2,0),0)*Físico!G42</f>
        <v>0</v>
      </c>
      <c r="I42">
        <f>IFERROR(VLOOKUP($A42,delibee,2,0),0)*Físico!H42</f>
        <v>0</v>
      </c>
      <c r="J42">
        <f>IFERROR(VLOOKUP($A42,delibee,2,0),0)*Físico!I42</f>
        <v>0</v>
      </c>
      <c r="K42">
        <f>IFERROR(VLOOKUP($A42,delibee,2,0),0)*Físico!J42</f>
        <v>0</v>
      </c>
      <c r="L42">
        <f>IFERROR(VLOOKUP($A42,delibee,2,0),0)*Físico!K42</f>
        <v>0</v>
      </c>
      <c r="M42">
        <f>IFERROR(VLOOKUP($A42,delibee,2,0),0)*Físico!L42</f>
        <v>0</v>
      </c>
      <c r="N42">
        <f>IFERROR(VLOOKUP($A42,delibee,2,0),0)*Físico!M42</f>
        <v>0</v>
      </c>
      <c r="O42">
        <f>IFERROR(VLOOKUP($A42,delibee,2,0),0)*Físico!N42</f>
        <v>0</v>
      </c>
      <c r="P42">
        <f>IFERROR(VLOOKUP($A42,delibee,2,0),0)*Físico!O42</f>
        <v>0</v>
      </c>
      <c r="Q42">
        <f>IFERROR(VLOOKUP($A42,delibee,2,0),0)*Físico!P42</f>
        <v>0</v>
      </c>
      <c r="R42">
        <f>IFERROR(VLOOKUP($A42,delibee,2,0),0)*Físico!Q42</f>
        <v>0</v>
      </c>
      <c r="S42">
        <f>IFERROR(VLOOKUP($A42,delibee,2,0),0)*Físico!R42</f>
        <v>2125.44</v>
      </c>
      <c r="T42">
        <f>IFERROR(VLOOKUP($A42,delibee,2,0),0)*Físico!S42</f>
        <v>0</v>
      </c>
      <c r="U42">
        <f>IFERROR(VLOOKUP($A42,delibee,2,0),0)*Físico!T42</f>
        <v>0</v>
      </c>
      <c r="V42">
        <f>IFERROR(VLOOKUP($A42,delibee,2,0),0)*Físico!U42</f>
        <v>0</v>
      </c>
      <c r="W42">
        <f>IFERROR(VLOOKUP($A42,delibee,2,0),0)*Físico!V42</f>
        <v>0</v>
      </c>
      <c r="X42">
        <f>IFERROR(VLOOKUP($A42,delibee,2,0),0)*Físico!W42</f>
        <v>0</v>
      </c>
      <c r="Y42">
        <f>IFERROR(VLOOKUP($A42,delibee,2,0),0)*Físico!X42</f>
        <v>0</v>
      </c>
      <c r="Z42" s="1">
        <f t="shared" si="1"/>
        <v>2125.44</v>
      </c>
    </row>
    <row r="43" spans="1:26" x14ac:dyDescent="0.25">
      <c r="A43">
        <f t="shared" si="0"/>
        <v>41604020</v>
      </c>
      <c r="B43" t="s">
        <v>42</v>
      </c>
      <c r="C43">
        <f>IFERROR(VLOOKUP($A43,delibee,2,0),0)*Físico!B43</f>
        <v>0</v>
      </c>
      <c r="D43">
        <f>IFERROR(VLOOKUP($A43,delibee,2,0),0)*Físico!C43</f>
        <v>0</v>
      </c>
      <c r="E43">
        <f>IFERROR(VLOOKUP($A43,delibee,2,0),0)*Físico!D43</f>
        <v>0</v>
      </c>
      <c r="F43">
        <f>IFERROR(VLOOKUP($A43,delibee,2,0),0)*Físico!E43</f>
        <v>4551.8</v>
      </c>
      <c r="G43">
        <f>IFERROR(VLOOKUP($A43,delibee,2,0),0)*Físico!F43</f>
        <v>0</v>
      </c>
      <c r="H43">
        <f>IFERROR(VLOOKUP($A43,delibee,2,0),0)*Físico!G43</f>
        <v>0</v>
      </c>
      <c r="I43">
        <f>IFERROR(VLOOKUP($A43,delibee,2,0),0)*Físico!H43</f>
        <v>4551.8</v>
      </c>
      <c r="J43">
        <f>IFERROR(VLOOKUP($A43,delibee,2,0),0)*Físico!I43</f>
        <v>0</v>
      </c>
      <c r="K43">
        <f>IFERROR(VLOOKUP($A43,delibee,2,0),0)*Físico!J43</f>
        <v>0</v>
      </c>
      <c r="L43">
        <f>IFERROR(VLOOKUP($A43,delibee,2,0),0)*Físico!K43</f>
        <v>0</v>
      </c>
      <c r="M43">
        <f>IFERROR(VLOOKUP($A43,delibee,2,0),0)*Físico!L43</f>
        <v>0</v>
      </c>
      <c r="N43">
        <f>IFERROR(VLOOKUP($A43,delibee,2,0),0)*Físico!M43</f>
        <v>0</v>
      </c>
      <c r="O43">
        <f>IFERROR(VLOOKUP($A43,delibee,2,0),0)*Físico!N43</f>
        <v>0</v>
      </c>
      <c r="P43">
        <f>IFERROR(VLOOKUP($A43,delibee,2,0),0)*Físico!O43</f>
        <v>0</v>
      </c>
      <c r="Q43">
        <f>IFERROR(VLOOKUP($A43,delibee,2,0),0)*Físico!P43</f>
        <v>4551.8</v>
      </c>
      <c r="R43">
        <f>IFERROR(VLOOKUP($A43,delibee,2,0),0)*Físico!Q43</f>
        <v>0</v>
      </c>
      <c r="S43">
        <f>IFERROR(VLOOKUP($A43,delibee,2,0),0)*Físico!R43</f>
        <v>0</v>
      </c>
      <c r="T43">
        <f>IFERROR(VLOOKUP($A43,delibee,2,0),0)*Físico!S43</f>
        <v>0</v>
      </c>
      <c r="U43">
        <f>IFERROR(VLOOKUP($A43,delibee,2,0),0)*Físico!T43</f>
        <v>0</v>
      </c>
      <c r="V43">
        <f>IFERROR(VLOOKUP($A43,delibee,2,0),0)*Físico!U43</f>
        <v>0</v>
      </c>
      <c r="W43">
        <f>IFERROR(VLOOKUP($A43,delibee,2,0),0)*Físico!V43</f>
        <v>0</v>
      </c>
      <c r="X43">
        <f>IFERROR(VLOOKUP($A43,delibee,2,0),0)*Físico!W43</f>
        <v>0</v>
      </c>
      <c r="Y43">
        <f>IFERROR(VLOOKUP($A43,delibee,2,0),0)*Físico!X43</f>
        <v>0</v>
      </c>
      <c r="Z43" s="1">
        <f t="shared" si="1"/>
        <v>13655.400000000001</v>
      </c>
    </row>
    <row r="44" spans="1:26" x14ac:dyDescent="0.25">
      <c r="A44">
        <f t="shared" si="0"/>
        <v>41604021</v>
      </c>
      <c r="B44" t="s">
        <v>43</v>
      </c>
      <c r="C44">
        <f>IFERROR(VLOOKUP($A44,delibee,2,0),0)*Físico!B44</f>
        <v>0</v>
      </c>
      <c r="D44">
        <f>IFERROR(VLOOKUP($A44,delibee,2,0),0)*Físico!C44</f>
        <v>0</v>
      </c>
      <c r="E44">
        <f>IFERROR(VLOOKUP($A44,delibee,2,0),0)*Físico!D44</f>
        <v>0</v>
      </c>
      <c r="F44">
        <f>IFERROR(VLOOKUP($A44,delibee,2,0),0)*Físico!E44</f>
        <v>0</v>
      </c>
      <c r="G44">
        <f>IFERROR(VLOOKUP($A44,delibee,2,0),0)*Físico!F44</f>
        <v>0</v>
      </c>
      <c r="H44">
        <f>IFERROR(VLOOKUP($A44,delibee,2,0),0)*Físico!G44</f>
        <v>0</v>
      </c>
      <c r="I44">
        <f>IFERROR(VLOOKUP($A44,delibee,2,0),0)*Físico!H44</f>
        <v>2795.42</v>
      </c>
      <c r="J44">
        <f>IFERROR(VLOOKUP($A44,delibee,2,0),0)*Físico!I44</f>
        <v>0</v>
      </c>
      <c r="K44">
        <f>IFERROR(VLOOKUP($A44,delibee,2,0),0)*Físico!J44</f>
        <v>0</v>
      </c>
      <c r="L44">
        <f>IFERROR(VLOOKUP($A44,delibee,2,0),0)*Físico!K44</f>
        <v>0</v>
      </c>
      <c r="M44">
        <f>IFERROR(VLOOKUP($A44,delibee,2,0),0)*Físico!L44</f>
        <v>0</v>
      </c>
      <c r="N44">
        <f>IFERROR(VLOOKUP($A44,delibee,2,0),0)*Físico!M44</f>
        <v>0</v>
      </c>
      <c r="O44">
        <f>IFERROR(VLOOKUP($A44,delibee,2,0),0)*Físico!N44</f>
        <v>0</v>
      </c>
      <c r="P44">
        <f>IFERROR(VLOOKUP($A44,delibee,2,0),0)*Físico!O44</f>
        <v>0</v>
      </c>
      <c r="Q44">
        <f>IFERROR(VLOOKUP($A44,delibee,2,0),0)*Físico!P44</f>
        <v>0</v>
      </c>
      <c r="R44">
        <f>IFERROR(VLOOKUP($A44,delibee,2,0),0)*Físico!Q44</f>
        <v>0</v>
      </c>
      <c r="S44">
        <f>IFERROR(VLOOKUP($A44,delibee,2,0),0)*Físico!R44</f>
        <v>0</v>
      </c>
      <c r="T44">
        <f>IFERROR(VLOOKUP($A44,delibee,2,0),0)*Físico!S44</f>
        <v>0</v>
      </c>
      <c r="U44">
        <f>IFERROR(VLOOKUP($A44,delibee,2,0),0)*Físico!T44</f>
        <v>0</v>
      </c>
      <c r="V44">
        <f>IFERROR(VLOOKUP($A44,delibee,2,0),0)*Físico!U44</f>
        <v>0</v>
      </c>
      <c r="W44">
        <f>IFERROR(VLOOKUP($A44,delibee,2,0),0)*Físico!V44</f>
        <v>0</v>
      </c>
      <c r="X44">
        <f>IFERROR(VLOOKUP($A44,delibee,2,0),0)*Físico!W44</f>
        <v>0</v>
      </c>
      <c r="Y44">
        <f>IFERROR(VLOOKUP($A44,delibee,2,0),0)*Físico!X44</f>
        <v>0</v>
      </c>
      <c r="Z44" s="1">
        <f t="shared" si="1"/>
        <v>2795.42</v>
      </c>
    </row>
    <row r="45" spans="1:26" x14ac:dyDescent="0.25">
      <c r="A45">
        <f t="shared" si="0"/>
        <v>41604026</v>
      </c>
      <c r="B45" t="s">
        <v>44</v>
      </c>
      <c r="C45">
        <f>IFERROR(VLOOKUP($A45,delibee,2,0),0)*Físico!B45</f>
        <v>0</v>
      </c>
      <c r="D45">
        <f>IFERROR(VLOOKUP($A45,delibee,2,0),0)*Físico!C45</f>
        <v>0</v>
      </c>
      <c r="E45">
        <f>IFERROR(VLOOKUP($A45,delibee,2,0),0)*Físico!D45</f>
        <v>0</v>
      </c>
      <c r="F45">
        <f>IFERROR(VLOOKUP($A45,delibee,2,0),0)*Físico!E45</f>
        <v>6569.67</v>
      </c>
      <c r="G45">
        <f>IFERROR(VLOOKUP($A45,delibee,2,0),0)*Físico!F45</f>
        <v>0</v>
      </c>
      <c r="H45">
        <f>IFERROR(VLOOKUP($A45,delibee,2,0),0)*Físico!G45</f>
        <v>0</v>
      </c>
      <c r="I45">
        <f>IFERROR(VLOOKUP($A45,delibee,2,0),0)*Físico!H45</f>
        <v>0</v>
      </c>
      <c r="J45">
        <f>IFERROR(VLOOKUP($A45,delibee,2,0),0)*Físico!I45</f>
        <v>0</v>
      </c>
      <c r="K45">
        <f>IFERROR(VLOOKUP($A45,delibee,2,0),0)*Físico!J45</f>
        <v>0</v>
      </c>
      <c r="L45">
        <f>IFERROR(VLOOKUP($A45,delibee,2,0),0)*Físico!K45</f>
        <v>0</v>
      </c>
      <c r="M45">
        <f>IFERROR(VLOOKUP($A45,delibee,2,0),0)*Físico!L45</f>
        <v>0</v>
      </c>
      <c r="N45">
        <f>IFERROR(VLOOKUP($A45,delibee,2,0),0)*Físico!M45</f>
        <v>0</v>
      </c>
      <c r="O45">
        <f>IFERROR(VLOOKUP($A45,delibee,2,0),0)*Físico!N45</f>
        <v>0</v>
      </c>
      <c r="P45">
        <f>IFERROR(VLOOKUP($A45,delibee,2,0),0)*Físico!O45</f>
        <v>0</v>
      </c>
      <c r="Q45">
        <f>IFERROR(VLOOKUP($A45,delibee,2,0),0)*Físico!P45</f>
        <v>0</v>
      </c>
      <c r="R45">
        <f>IFERROR(VLOOKUP($A45,delibee,2,0),0)*Físico!Q45</f>
        <v>0</v>
      </c>
      <c r="S45">
        <f>IFERROR(VLOOKUP($A45,delibee,2,0),0)*Físico!R45</f>
        <v>0</v>
      </c>
      <c r="T45">
        <f>IFERROR(VLOOKUP($A45,delibee,2,0),0)*Físico!S45</f>
        <v>0</v>
      </c>
      <c r="U45">
        <f>IFERROR(VLOOKUP($A45,delibee,2,0),0)*Físico!T45</f>
        <v>0</v>
      </c>
      <c r="V45">
        <f>IFERROR(VLOOKUP($A45,delibee,2,0),0)*Físico!U45</f>
        <v>0</v>
      </c>
      <c r="W45">
        <f>IFERROR(VLOOKUP($A45,delibee,2,0),0)*Físico!V45</f>
        <v>0</v>
      </c>
      <c r="X45">
        <f>IFERROR(VLOOKUP($A45,delibee,2,0),0)*Físico!W45</f>
        <v>0</v>
      </c>
      <c r="Y45">
        <f>IFERROR(VLOOKUP($A45,delibee,2,0),0)*Físico!X45</f>
        <v>0</v>
      </c>
      <c r="Z45" s="1">
        <f t="shared" si="1"/>
        <v>6569.67</v>
      </c>
    </row>
    <row r="46" spans="1:26" x14ac:dyDescent="0.25">
      <c r="A46">
        <f t="shared" si="0"/>
        <v>41604027</v>
      </c>
      <c r="B46" t="s">
        <v>45</v>
      </c>
      <c r="C46">
        <f>IFERROR(VLOOKUP($A46,delibee,2,0),0)*Físico!B46</f>
        <v>0</v>
      </c>
      <c r="D46">
        <f>IFERROR(VLOOKUP($A46,delibee,2,0),0)*Físico!C46</f>
        <v>0</v>
      </c>
      <c r="E46">
        <f>IFERROR(VLOOKUP($A46,delibee,2,0),0)*Físico!D46</f>
        <v>0</v>
      </c>
      <c r="F46">
        <f>IFERROR(VLOOKUP($A46,delibee,2,0),0)*Físico!E46</f>
        <v>10107.18</v>
      </c>
      <c r="G46">
        <f>IFERROR(VLOOKUP($A46,delibee,2,0),0)*Físico!F46</f>
        <v>0</v>
      </c>
      <c r="H46">
        <f>IFERROR(VLOOKUP($A46,delibee,2,0),0)*Físico!G46</f>
        <v>0</v>
      </c>
      <c r="I46">
        <f>IFERROR(VLOOKUP($A46,delibee,2,0),0)*Físico!H46</f>
        <v>0</v>
      </c>
      <c r="J46">
        <f>IFERROR(VLOOKUP($A46,delibee,2,0),0)*Físico!I46</f>
        <v>0</v>
      </c>
      <c r="K46">
        <f>IFERROR(VLOOKUP($A46,delibee,2,0),0)*Físico!J46</f>
        <v>0</v>
      </c>
      <c r="L46">
        <f>IFERROR(VLOOKUP($A46,delibee,2,0),0)*Físico!K46</f>
        <v>0</v>
      </c>
      <c r="M46">
        <f>IFERROR(VLOOKUP($A46,delibee,2,0),0)*Físico!L46</f>
        <v>0</v>
      </c>
      <c r="N46">
        <f>IFERROR(VLOOKUP($A46,delibee,2,0),0)*Físico!M46</f>
        <v>0</v>
      </c>
      <c r="O46">
        <f>IFERROR(VLOOKUP($A46,delibee,2,0),0)*Físico!N46</f>
        <v>0</v>
      </c>
      <c r="P46">
        <f>IFERROR(VLOOKUP($A46,delibee,2,0),0)*Físico!O46</f>
        <v>0</v>
      </c>
      <c r="Q46">
        <f>IFERROR(VLOOKUP($A46,delibee,2,0),0)*Físico!P46</f>
        <v>0</v>
      </c>
      <c r="R46">
        <f>IFERROR(VLOOKUP($A46,delibee,2,0),0)*Físico!Q46</f>
        <v>0</v>
      </c>
      <c r="S46">
        <f>IFERROR(VLOOKUP($A46,delibee,2,0),0)*Físico!R46</f>
        <v>0</v>
      </c>
      <c r="T46">
        <f>IFERROR(VLOOKUP($A46,delibee,2,0),0)*Físico!S46</f>
        <v>10107.18</v>
      </c>
      <c r="U46">
        <f>IFERROR(VLOOKUP($A46,delibee,2,0),0)*Físico!T46</f>
        <v>0</v>
      </c>
      <c r="V46">
        <f>IFERROR(VLOOKUP($A46,delibee,2,0),0)*Físico!U46</f>
        <v>0</v>
      </c>
      <c r="W46">
        <f>IFERROR(VLOOKUP($A46,delibee,2,0),0)*Físico!V46</f>
        <v>0</v>
      </c>
      <c r="X46">
        <f>IFERROR(VLOOKUP($A46,delibee,2,0),0)*Físico!W46</f>
        <v>0</v>
      </c>
      <c r="Y46">
        <f>IFERROR(VLOOKUP($A46,delibee,2,0),0)*Físico!X46</f>
        <v>0</v>
      </c>
      <c r="Z46" s="1">
        <f t="shared" si="1"/>
        <v>20214.36</v>
      </c>
    </row>
    <row r="47" spans="1:26" x14ac:dyDescent="0.25">
      <c r="A47">
        <f t="shared" si="0"/>
        <v>41605002</v>
      </c>
      <c r="B47" t="s">
        <v>46</v>
      </c>
      <c r="C47">
        <f>IFERROR(VLOOKUP($A47,delibee,2,0),0)*Físico!B47</f>
        <v>0</v>
      </c>
      <c r="D47">
        <f>IFERROR(VLOOKUP($A47,delibee,2,0),0)*Físico!C47</f>
        <v>0</v>
      </c>
      <c r="E47">
        <f>IFERROR(VLOOKUP($A47,delibee,2,0),0)*Físico!D47</f>
        <v>0</v>
      </c>
      <c r="F47">
        <f>IFERROR(VLOOKUP($A47,delibee,2,0),0)*Físico!E47</f>
        <v>0</v>
      </c>
      <c r="G47">
        <f>IFERROR(VLOOKUP($A47,delibee,2,0),0)*Físico!F47</f>
        <v>0</v>
      </c>
      <c r="H47">
        <f>IFERROR(VLOOKUP($A47,delibee,2,0),0)*Físico!G47</f>
        <v>0</v>
      </c>
      <c r="I47">
        <f>IFERROR(VLOOKUP($A47,delibee,2,0),0)*Físico!H47</f>
        <v>1971.77</v>
      </c>
      <c r="J47">
        <f>IFERROR(VLOOKUP($A47,delibee,2,0),0)*Físico!I47</f>
        <v>0</v>
      </c>
      <c r="K47">
        <f>IFERROR(VLOOKUP($A47,delibee,2,0),0)*Físico!J47</f>
        <v>0</v>
      </c>
      <c r="L47">
        <f>IFERROR(VLOOKUP($A47,delibee,2,0),0)*Físico!K47</f>
        <v>0</v>
      </c>
      <c r="M47">
        <f>IFERROR(VLOOKUP($A47,delibee,2,0),0)*Físico!L47</f>
        <v>1971.77</v>
      </c>
      <c r="N47">
        <f>IFERROR(VLOOKUP($A47,delibee,2,0),0)*Físico!M47</f>
        <v>0</v>
      </c>
      <c r="O47">
        <f>IFERROR(VLOOKUP($A47,delibee,2,0),0)*Físico!N47</f>
        <v>0</v>
      </c>
      <c r="P47">
        <f>IFERROR(VLOOKUP($A47,delibee,2,0),0)*Físico!O47</f>
        <v>0</v>
      </c>
      <c r="Q47">
        <f>IFERROR(VLOOKUP($A47,delibee,2,0),0)*Físico!P47</f>
        <v>0</v>
      </c>
      <c r="R47">
        <f>IFERROR(VLOOKUP($A47,delibee,2,0),0)*Físico!Q47</f>
        <v>0</v>
      </c>
      <c r="S47">
        <f>IFERROR(VLOOKUP($A47,delibee,2,0),0)*Físico!R47</f>
        <v>1971.77</v>
      </c>
      <c r="T47">
        <f>IFERROR(VLOOKUP($A47,delibee,2,0),0)*Físico!S47</f>
        <v>0</v>
      </c>
      <c r="U47">
        <f>IFERROR(VLOOKUP($A47,delibee,2,0),0)*Físico!T47</f>
        <v>0</v>
      </c>
      <c r="V47">
        <f>IFERROR(VLOOKUP($A47,delibee,2,0),0)*Físico!U47</f>
        <v>0</v>
      </c>
      <c r="W47">
        <f>IFERROR(VLOOKUP($A47,delibee,2,0),0)*Físico!V47</f>
        <v>0</v>
      </c>
      <c r="X47">
        <f>IFERROR(VLOOKUP($A47,delibee,2,0),0)*Físico!W47</f>
        <v>0</v>
      </c>
      <c r="Y47">
        <f>IFERROR(VLOOKUP($A47,delibee,2,0),0)*Físico!X47</f>
        <v>0</v>
      </c>
      <c r="Z47" s="1">
        <f t="shared" si="1"/>
        <v>5915.3099999999995</v>
      </c>
    </row>
    <row r="48" spans="1:26" x14ac:dyDescent="0.25">
      <c r="A48">
        <f t="shared" si="0"/>
        <v>41605003</v>
      </c>
      <c r="B48" t="s">
        <v>47</v>
      </c>
      <c r="C48">
        <f>IFERROR(VLOOKUP($A48,delibee,2,0),0)*Físico!B48</f>
        <v>0</v>
      </c>
      <c r="D48">
        <f>IFERROR(VLOOKUP($A48,delibee,2,0),0)*Físico!C48</f>
        <v>0</v>
      </c>
      <c r="E48">
        <f>IFERROR(VLOOKUP($A48,delibee,2,0),0)*Físico!D48</f>
        <v>0</v>
      </c>
      <c r="F48">
        <f>IFERROR(VLOOKUP($A48,delibee,2,0),0)*Físico!E48</f>
        <v>6340.82</v>
      </c>
      <c r="G48">
        <f>IFERROR(VLOOKUP($A48,delibee,2,0),0)*Físico!F48</f>
        <v>0</v>
      </c>
      <c r="H48">
        <f>IFERROR(VLOOKUP($A48,delibee,2,0),0)*Físico!G48</f>
        <v>0</v>
      </c>
      <c r="I48">
        <f>IFERROR(VLOOKUP($A48,delibee,2,0),0)*Físico!H48</f>
        <v>0</v>
      </c>
      <c r="J48">
        <f>IFERROR(VLOOKUP($A48,delibee,2,0),0)*Físico!I48</f>
        <v>0</v>
      </c>
      <c r="K48">
        <f>IFERROR(VLOOKUP($A48,delibee,2,0),0)*Físico!J48</f>
        <v>0</v>
      </c>
      <c r="L48">
        <f>IFERROR(VLOOKUP($A48,delibee,2,0),0)*Físico!K48</f>
        <v>0</v>
      </c>
      <c r="M48">
        <f>IFERROR(VLOOKUP($A48,delibee,2,0),0)*Físico!L48</f>
        <v>0</v>
      </c>
      <c r="N48">
        <f>IFERROR(VLOOKUP($A48,delibee,2,0),0)*Físico!M48</f>
        <v>0</v>
      </c>
      <c r="O48">
        <f>IFERROR(VLOOKUP($A48,delibee,2,0),0)*Físico!N48</f>
        <v>0</v>
      </c>
      <c r="P48">
        <f>IFERROR(VLOOKUP($A48,delibee,2,0),0)*Físico!O48</f>
        <v>0</v>
      </c>
      <c r="Q48">
        <f>IFERROR(VLOOKUP($A48,delibee,2,0),0)*Físico!P48</f>
        <v>0</v>
      </c>
      <c r="R48">
        <f>IFERROR(VLOOKUP($A48,delibee,2,0),0)*Físico!Q48</f>
        <v>0</v>
      </c>
      <c r="S48">
        <f>IFERROR(VLOOKUP($A48,delibee,2,0),0)*Físico!R48</f>
        <v>0</v>
      </c>
      <c r="T48">
        <f>IFERROR(VLOOKUP($A48,delibee,2,0),0)*Físico!S48</f>
        <v>0</v>
      </c>
      <c r="U48">
        <f>IFERROR(VLOOKUP($A48,delibee,2,0),0)*Físico!T48</f>
        <v>0</v>
      </c>
      <c r="V48">
        <f>IFERROR(VLOOKUP($A48,delibee,2,0),0)*Físico!U48</f>
        <v>0</v>
      </c>
      <c r="W48">
        <f>IFERROR(VLOOKUP($A48,delibee,2,0),0)*Físico!V48</f>
        <v>0</v>
      </c>
      <c r="X48">
        <f>IFERROR(VLOOKUP($A48,delibee,2,0),0)*Físico!W48</f>
        <v>0</v>
      </c>
      <c r="Y48">
        <f>IFERROR(VLOOKUP($A48,delibee,2,0),0)*Físico!X48</f>
        <v>0</v>
      </c>
      <c r="Z48" s="1">
        <f t="shared" si="1"/>
        <v>6340.82</v>
      </c>
    </row>
    <row r="49" spans="1:26" x14ac:dyDescent="0.25">
      <c r="A49">
        <f t="shared" si="0"/>
        <v>41605007</v>
      </c>
      <c r="B49" t="s">
        <v>48</v>
      </c>
      <c r="C49">
        <f>IFERROR(VLOOKUP($A49,delibee,2,0),0)*Físico!B49</f>
        <v>0</v>
      </c>
      <c r="D49">
        <f>IFERROR(VLOOKUP($A49,delibee,2,0),0)*Físico!C49</f>
        <v>0</v>
      </c>
      <c r="E49">
        <f>IFERROR(VLOOKUP($A49,delibee,2,0),0)*Físico!D49</f>
        <v>0</v>
      </c>
      <c r="F49">
        <f>IFERROR(VLOOKUP($A49,delibee,2,0),0)*Físico!E49</f>
        <v>5434.4</v>
      </c>
      <c r="G49">
        <f>IFERROR(VLOOKUP($A49,delibee,2,0),0)*Físico!F49</f>
        <v>0</v>
      </c>
      <c r="H49">
        <f>IFERROR(VLOOKUP($A49,delibee,2,0),0)*Físico!G49</f>
        <v>0</v>
      </c>
      <c r="I49">
        <f>IFERROR(VLOOKUP($A49,delibee,2,0),0)*Físico!H49</f>
        <v>21737.599999999999</v>
      </c>
      <c r="J49">
        <f>IFERROR(VLOOKUP($A49,delibee,2,0),0)*Físico!I49</f>
        <v>0</v>
      </c>
      <c r="K49">
        <f>IFERROR(VLOOKUP($A49,delibee,2,0),0)*Físico!J49</f>
        <v>0</v>
      </c>
      <c r="L49">
        <f>IFERROR(VLOOKUP($A49,delibee,2,0),0)*Físico!K49</f>
        <v>0</v>
      </c>
      <c r="M49">
        <f>IFERROR(VLOOKUP($A49,delibee,2,0),0)*Físico!L49</f>
        <v>5434.4</v>
      </c>
      <c r="N49">
        <f>IFERROR(VLOOKUP($A49,delibee,2,0),0)*Físico!M49</f>
        <v>0</v>
      </c>
      <c r="O49">
        <f>IFERROR(VLOOKUP($A49,delibee,2,0),0)*Físico!N49</f>
        <v>0</v>
      </c>
      <c r="P49">
        <f>IFERROR(VLOOKUP($A49,delibee,2,0),0)*Físico!O49</f>
        <v>0</v>
      </c>
      <c r="Q49">
        <f>IFERROR(VLOOKUP($A49,delibee,2,0),0)*Físico!P49</f>
        <v>0</v>
      </c>
      <c r="R49">
        <f>IFERROR(VLOOKUP($A49,delibee,2,0),0)*Físico!Q49</f>
        <v>0</v>
      </c>
      <c r="S49">
        <f>IFERROR(VLOOKUP($A49,delibee,2,0),0)*Físico!R49</f>
        <v>0</v>
      </c>
      <c r="T49">
        <f>IFERROR(VLOOKUP($A49,delibee,2,0),0)*Físico!S49</f>
        <v>0</v>
      </c>
      <c r="U49">
        <f>IFERROR(VLOOKUP($A49,delibee,2,0),0)*Físico!T49</f>
        <v>0</v>
      </c>
      <c r="V49">
        <f>IFERROR(VLOOKUP($A49,delibee,2,0),0)*Físico!U49</f>
        <v>0</v>
      </c>
      <c r="W49">
        <f>IFERROR(VLOOKUP($A49,delibee,2,0),0)*Físico!V49</f>
        <v>0</v>
      </c>
      <c r="X49">
        <f>IFERROR(VLOOKUP($A49,delibee,2,0),0)*Físico!W49</f>
        <v>0</v>
      </c>
      <c r="Y49">
        <f>IFERROR(VLOOKUP($A49,delibee,2,0),0)*Físico!X49</f>
        <v>0</v>
      </c>
      <c r="Z49" s="1">
        <f t="shared" si="1"/>
        <v>32606.400000000001</v>
      </c>
    </row>
    <row r="50" spans="1:26" x14ac:dyDescent="0.25">
      <c r="A50">
        <f t="shared" si="0"/>
        <v>41605009</v>
      </c>
      <c r="B50" t="s">
        <v>49</v>
      </c>
      <c r="C50">
        <f>IFERROR(VLOOKUP($A50,delibee,2,0),0)*Físico!B50</f>
        <v>0</v>
      </c>
      <c r="D50">
        <f>IFERROR(VLOOKUP($A50,delibee,2,0),0)*Físico!C50</f>
        <v>0</v>
      </c>
      <c r="E50">
        <f>IFERROR(VLOOKUP($A50,delibee,2,0),0)*Físico!D50</f>
        <v>0</v>
      </c>
      <c r="F50">
        <f>IFERROR(VLOOKUP($A50,delibee,2,0),0)*Físico!E50</f>
        <v>0</v>
      </c>
      <c r="G50">
        <f>IFERROR(VLOOKUP($A50,delibee,2,0),0)*Físico!F50</f>
        <v>0</v>
      </c>
      <c r="H50">
        <f>IFERROR(VLOOKUP($A50,delibee,2,0),0)*Físico!G50</f>
        <v>0</v>
      </c>
      <c r="I50">
        <f>IFERROR(VLOOKUP($A50,delibee,2,0),0)*Físico!H50</f>
        <v>0</v>
      </c>
      <c r="J50">
        <f>IFERROR(VLOOKUP($A50,delibee,2,0),0)*Físico!I50</f>
        <v>0</v>
      </c>
      <c r="K50">
        <f>IFERROR(VLOOKUP($A50,delibee,2,0),0)*Físico!J50</f>
        <v>0</v>
      </c>
      <c r="L50">
        <f>IFERROR(VLOOKUP($A50,delibee,2,0),0)*Físico!K50</f>
        <v>0</v>
      </c>
      <c r="M50">
        <f>IFERROR(VLOOKUP($A50,delibee,2,0),0)*Físico!L50</f>
        <v>0</v>
      </c>
      <c r="N50">
        <f>IFERROR(VLOOKUP($A50,delibee,2,0),0)*Físico!M50</f>
        <v>0</v>
      </c>
      <c r="O50">
        <f>IFERROR(VLOOKUP($A50,delibee,2,0),0)*Físico!N50</f>
        <v>0</v>
      </c>
      <c r="P50">
        <f>IFERROR(VLOOKUP($A50,delibee,2,0),0)*Físico!O50</f>
        <v>0</v>
      </c>
      <c r="Q50">
        <f>IFERROR(VLOOKUP($A50,delibee,2,0),0)*Físico!P50</f>
        <v>0</v>
      </c>
      <c r="R50">
        <f>IFERROR(VLOOKUP($A50,delibee,2,0),0)*Físico!Q50</f>
        <v>0</v>
      </c>
      <c r="S50">
        <f>IFERROR(VLOOKUP($A50,delibee,2,0),0)*Físico!R50</f>
        <v>5265.02</v>
      </c>
      <c r="T50">
        <f>IFERROR(VLOOKUP($A50,delibee,2,0),0)*Físico!S50</f>
        <v>0</v>
      </c>
      <c r="U50">
        <f>IFERROR(VLOOKUP($A50,delibee,2,0),0)*Físico!T50</f>
        <v>0</v>
      </c>
      <c r="V50">
        <f>IFERROR(VLOOKUP($A50,delibee,2,0),0)*Físico!U50</f>
        <v>0</v>
      </c>
      <c r="W50">
        <f>IFERROR(VLOOKUP($A50,delibee,2,0),0)*Físico!V50</f>
        <v>0</v>
      </c>
      <c r="X50">
        <f>IFERROR(VLOOKUP($A50,delibee,2,0),0)*Físico!W50</f>
        <v>0</v>
      </c>
      <c r="Y50">
        <f>IFERROR(VLOOKUP($A50,delibee,2,0),0)*Físico!X50</f>
        <v>0</v>
      </c>
      <c r="Z50" s="1">
        <f t="shared" si="1"/>
        <v>5265.02</v>
      </c>
    </row>
    <row r="51" spans="1:26" x14ac:dyDescent="0.25">
      <c r="A51">
        <f t="shared" si="0"/>
        <v>41606001</v>
      </c>
      <c r="B51" t="s">
        <v>50</v>
      </c>
      <c r="C51">
        <f>IFERROR(VLOOKUP($A51,delibee,2,0),0)*Físico!B51</f>
        <v>0</v>
      </c>
      <c r="D51">
        <f>IFERROR(VLOOKUP($A51,delibee,2,0),0)*Físico!C51</f>
        <v>0</v>
      </c>
      <c r="E51">
        <f>IFERROR(VLOOKUP($A51,delibee,2,0),0)*Físico!D51</f>
        <v>0</v>
      </c>
      <c r="F51">
        <f>IFERROR(VLOOKUP($A51,delibee,2,0),0)*Físico!E51</f>
        <v>0</v>
      </c>
      <c r="G51">
        <f>IFERROR(VLOOKUP($A51,delibee,2,0),0)*Físico!F51</f>
        <v>0</v>
      </c>
      <c r="H51">
        <f>IFERROR(VLOOKUP($A51,delibee,2,0),0)*Físico!G51</f>
        <v>0</v>
      </c>
      <c r="I51">
        <f>IFERROR(VLOOKUP($A51,delibee,2,0),0)*Físico!H51</f>
        <v>0</v>
      </c>
      <c r="J51">
        <f>IFERROR(VLOOKUP($A51,delibee,2,0),0)*Físico!I51</f>
        <v>0</v>
      </c>
      <c r="K51">
        <f>IFERROR(VLOOKUP($A51,delibee,2,0),0)*Físico!J51</f>
        <v>0</v>
      </c>
      <c r="L51">
        <f>IFERROR(VLOOKUP($A51,delibee,2,0),0)*Físico!K51</f>
        <v>0</v>
      </c>
      <c r="M51">
        <f>IFERROR(VLOOKUP($A51,delibee,2,0),0)*Físico!L51</f>
        <v>0</v>
      </c>
      <c r="N51">
        <f>IFERROR(VLOOKUP($A51,delibee,2,0),0)*Físico!M51</f>
        <v>0</v>
      </c>
      <c r="O51">
        <f>IFERROR(VLOOKUP($A51,delibee,2,0),0)*Físico!N51</f>
        <v>0</v>
      </c>
      <c r="P51">
        <f>IFERROR(VLOOKUP($A51,delibee,2,0),0)*Físico!O51</f>
        <v>0</v>
      </c>
      <c r="Q51">
        <f>IFERROR(VLOOKUP($A51,delibee,2,0),0)*Físico!P51</f>
        <v>25321.66</v>
      </c>
      <c r="R51">
        <f>IFERROR(VLOOKUP($A51,delibee,2,0),0)*Físico!Q51</f>
        <v>0</v>
      </c>
      <c r="S51">
        <f>IFERROR(VLOOKUP($A51,delibee,2,0),0)*Físico!R51</f>
        <v>1808.69</v>
      </c>
      <c r="T51">
        <f>IFERROR(VLOOKUP($A51,delibee,2,0),0)*Físico!S51</f>
        <v>0</v>
      </c>
      <c r="U51">
        <f>IFERROR(VLOOKUP($A51,delibee,2,0),0)*Físico!T51</f>
        <v>0</v>
      </c>
      <c r="V51">
        <f>IFERROR(VLOOKUP($A51,delibee,2,0),0)*Físico!U51</f>
        <v>0</v>
      </c>
      <c r="W51">
        <f>IFERROR(VLOOKUP($A51,delibee,2,0),0)*Físico!V51</f>
        <v>0</v>
      </c>
      <c r="X51">
        <f>IFERROR(VLOOKUP($A51,delibee,2,0),0)*Físico!W51</f>
        <v>0</v>
      </c>
      <c r="Y51">
        <f>IFERROR(VLOOKUP($A51,delibee,2,0),0)*Físico!X51</f>
        <v>0</v>
      </c>
      <c r="Z51" s="1">
        <f t="shared" si="1"/>
        <v>27130.35</v>
      </c>
    </row>
    <row r="52" spans="1:26" x14ac:dyDescent="0.25">
      <c r="A52">
        <f t="shared" si="0"/>
        <v>41606002</v>
      </c>
      <c r="B52" t="s">
        <v>51</v>
      </c>
      <c r="C52">
        <f>IFERROR(VLOOKUP($A52,delibee,2,0),0)*Físico!B52</f>
        <v>0</v>
      </c>
      <c r="D52">
        <f>IFERROR(VLOOKUP($A52,delibee,2,0),0)*Físico!C52</f>
        <v>0</v>
      </c>
      <c r="E52">
        <f>IFERROR(VLOOKUP($A52,delibee,2,0),0)*Físico!D52</f>
        <v>0</v>
      </c>
      <c r="F52">
        <f>IFERROR(VLOOKUP($A52,delibee,2,0),0)*Físico!E52</f>
        <v>0</v>
      </c>
      <c r="G52">
        <f>IFERROR(VLOOKUP($A52,delibee,2,0),0)*Físico!F52</f>
        <v>0</v>
      </c>
      <c r="H52">
        <f>IFERROR(VLOOKUP($A52,delibee,2,0),0)*Físico!G52</f>
        <v>0</v>
      </c>
      <c r="I52">
        <f>IFERROR(VLOOKUP($A52,delibee,2,0),0)*Físico!H52</f>
        <v>1545.1</v>
      </c>
      <c r="J52">
        <f>IFERROR(VLOOKUP($A52,delibee,2,0),0)*Físico!I52</f>
        <v>0</v>
      </c>
      <c r="K52">
        <f>IFERROR(VLOOKUP($A52,delibee,2,0),0)*Físico!J52</f>
        <v>0</v>
      </c>
      <c r="L52">
        <f>IFERROR(VLOOKUP($A52,delibee,2,0),0)*Físico!K52</f>
        <v>0</v>
      </c>
      <c r="M52">
        <f>IFERROR(VLOOKUP($A52,delibee,2,0),0)*Físico!L52</f>
        <v>1545.1</v>
      </c>
      <c r="N52">
        <f>IFERROR(VLOOKUP($A52,delibee,2,0),0)*Físico!M52</f>
        <v>0</v>
      </c>
      <c r="O52">
        <f>IFERROR(VLOOKUP($A52,delibee,2,0),0)*Físico!N52</f>
        <v>0</v>
      </c>
      <c r="P52">
        <f>IFERROR(VLOOKUP($A52,delibee,2,0),0)*Físico!O52</f>
        <v>0</v>
      </c>
      <c r="Q52">
        <f>IFERROR(VLOOKUP($A52,delibee,2,0),0)*Físico!P52</f>
        <v>1545.1</v>
      </c>
      <c r="R52">
        <f>IFERROR(VLOOKUP($A52,delibee,2,0),0)*Físico!Q52</f>
        <v>0</v>
      </c>
      <c r="S52">
        <f>IFERROR(VLOOKUP($A52,delibee,2,0),0)*Físico!R52</f>
        <v>1545.1</v>
      </c>
      <c r="T52">
        <f>IFERROR(VLOOKUP($A52,delibee,2,0),0)*Físico!S52</f>
        <v>1545.1</v>
      </c>
      <c r="U52">
        <f>IFERROR(VLOOKUP($A52,delibee,2,0),0)*Físico!T52</f>
        <v>0</v>
      </c>
      <c r="V52">
        <f>IFERROR(VLOOKUP($A52,delibee,2,0),0)*Físico!U52</f>
        <v>0</v>
      </c>
      <c r="W52">
        <f>IFERROR(VLOOKUP($A52,delibee,2,0),0)*Físico!V52</f>
        <v>0</v>
      </c>
      <c r="X52">
        <f>IFERROR(VLOOKUP($A52,delibee,2,0),0)*Físico!W52</f>
        <v>0</v>
      </c>
      <c r="Y52">
        <f>IFERROR(VLOOKUP($A52,delibee,2,0),0)*Físico!X52</f>
        <v>0</v>
      </c>
      <c r="Z52" s="1">
        <f t="shared" si="1"/>
        <v>7725.5</v>
      </c>
    </row>
    <row r="53" spans="1:26" x14ac:dyDescent="0.25">
      <c r="A53">
        <f t="shared" si="0"/>
        <v>41606003</v>
      </c>
      <c r="B53" t="s">
        <v>52</v>
      </c>
      <c r="C53">
        <f>IFERROR(VLOOKUP($A53,delibee,2,0),0)*Físico!B53</f>
        <v>0</v>
      </c>
      <c r="D53">
        <f>IFERROR(VLOOKUP($A53,delibee,2,0),0)*Físico!C53</f>
        <v>0</v>
      </c>
      <c r="E53">
        <f>IFERROR(VLOOKUP($A53,delibee,2,0),0)*Físico!D53</f>
        <v>0</v>
      </c>
      <c r="F53">
        <f>IFERROR(VLOOKUP($A53,delibee,2,0),0)*Físico!E53</f>
        <v>1068.94</v>
      </c>
      <c r="G53">
        <f>IFERROR(VLOOKUP($A53,delibee,2,0),0)*Físico!F53</f>
        <v>0</v>
      </c>
      <c r="H53">
        <f>IFERROR(VLOOKUP($A53,delibee,2,0),0)*Físico!G53</f>
        <v>0</v>
      </c>
      <c r="I53">
        <f>IFERROR(VLOOKUP($A53,delibee,2,0),0)*Físico!H53</f>
        <v>0</v>
      </c>
      <c r="J53">
        <f>IFERROR(VLOOKUP($A53,delibee,2,0),0)*Físico!I53</f>
        <v>0</v>
      </c>
      <c r="K53">
        <f>IFERROR(VLOOKUP($A53,delibee,2,0),0)*Físico!J53</f>
        <v>0</v>
      </c>
      <c r="L53">
        <f>IFERROR(VLOOKUP($A53,delibee,2,0),0)*Físico!K53</f>
        <v>0</v>
      </c>
      <c r="M53">
        <f>IFERROR(VLOOKUP($A53,delibee,2,0),0)*Físico!L53</f>
        <v>0</v>
      </c>
      <c r="N53">
        <f>IFERROR(VLOOKUP($A53,delibee,2,0),0)*Físico!M53</f>
        <v>0</v>
      </c>
      <c r="O53">
        <f>IFERROR(VLOOKUP($A53,delibee,2,0),0)*Físico!N53</f>
        <v>0</v>
      </c>
      <c r="P53">
        <f>IFERROR(VLOOKUP($A53,delibee,2,0),0)*Físico!O53</f>
        <v>0</v>
      </c>
      <c r="Q53">
        <f>IFERROR(VLOOKUP($A53,delibee,2,0),0)*Físico!P53</f>
        <v>2137.88</v>
      </c>
      <c r="R53">
        <f>IFERROR(VLOOKUP($A53,delibee,2,0),0)*Físico!Q53</f>
        <v>0</v>
      </c>
      <c r="S53">
        <f>IFERROR(VLOOKUP($A53,delibee,2,0),0)*Físico!R53</f>
        <v>0</v>
      </c>
      <c r="T53">
        <f>IFERROR(VLOOKUP($A53,delibee,2,0),0)*Físico!S53</f>
        <v>0</v>
      </c>
      <c r="U53">
        <f>IFERROR(VLOOKUP($A53,delibee,2,0),0)*Físico!T53</f>
        <v>0</v>
      </c>
      <c r="V53">
        <f>IFERROR(VLOOKUP($A53,delibee,2,0),0)*Físico!U53</f>
        <v>0</v>
      </c>
      <c r="W53">
        <f>IFERROR(VLOOKUP($A53,delibee,2,0),0)*Físico!V53</f>
        <v>0</v>
      </c>
      <c r="X53">
        <f>IFERROR(VLOOKUP($A53,delibee,2,0),0)*Físico!W53</f>
        <v>0</v>
      </c>
      <c r="Y53">
        <f>IFERROR(VLOOKUP($A53,delibee,2,0),0)*Físico!X53</f>
        <v>0</v>
      </c>
      <c r="Z53" s="1">
        <f t="shared" si="1"/>
        <v>3206.82</v>
      </c>
    </row>
    <row r="54" spans="1:26" x14ac:dyDescent="0.25">
      <c r="A54">
        <f t="shared" si="0"/>
        <v>41606005</v>
      </c>
      <c r="B54" t="s">
        <v>53</v>
      </c>
      <c r="C54">
        <f>IFERROR(VLOOKUP($A54,delibee,2,0),0)*Físico!B54</f>
        <v>0</v>
      </c>
      <c r="D54">
        <f>IFERROR(VLOOKUP($A54,delibee,2,0),0)*Físico!C54</f>
        <v>0</v>
      </c>
      <c r="E54">
        <f>IFERROR(VLOOKUP($A54,delibee,2,0),0)*Físico!D54</f>
        <v>0</v>
      </c>
      <c r="F54">
        <f>IFERROR(VLOOKUP($A54,delibee,2,0),0)*Físico!E54</f>
        <v>10530.04</v>
      </c>
      <c r="G54">
        <f>IFERROR(VLOOKUP($A54,delibee,2,0),0)*Físico!F54</f>
        <v>0</v>
      </c>
      <c r="H54">
        <f>IFERROR(VLOOKUP($A54,delibee,2,0),0)*Físico!G54</f>
        <v>0</v>
      </c>
      <c r="I54">
        <f>IFERROR(VLOOKUP($A54,delibee,2,0),0)*Físico!H54</f>
        <v>0</v>
      </c>
      <c r="J54">
        <f>IFERROR(VLOOKUP($A54,delibee,2,0),0)*Físico!I54</f>
        <v>0</v>
      </c>
      <c r="K54">
        <f>IFERROR(VLOOKUP($A54,delibee,2,0),0)*Físico!J54</f>
        <v>0</v>
      </c>
      <c r="L54">
        <f>IFERROR(VLOOKUP($A54,delibee,2,0),0)*Físico!K54</f>
        <v>0</v>
      </c>
      <c r="M54">
        <f>IFERROR(VLOOKUP($A54,delibee,2,0),0)*Físico!L54</f>
        <v>0</v>
      </c>
      <c r="N54">
        <f>IFERROR(VLOOKUP($A54,delibee,2,0),0)*Físico!M54</f>
        <v>0</v>
      </c>
      <c r="O54">
        <f>IFERROR(VLOOKUP($A54,delibee,2,0),0)*Físico!N54</f>
        <v>0</v>
      </c>
      <c r="P54">
        <f>IFERROR(VLOOKUP($A54,delibee,2,0),0)*Físico!O54</f>
        <v>0</v>
      </c>
      <c r="Q54">
        <f>IFERROR(VLOOKUP($A54,delibee,2,0),0)*Físico!P54</f>
        <v>0</v>
      </c>
      <c r="R54">
        <f>IFERROR(VLOOKUP($A54,delibee,2,0),0)*Físico!Q54</f>
        <v>0</v>
      </c>
      <c r="S54">
        <f>IFERROR(VLOOKUP($A54,delibee,2,0),0)*Físico!R54</f>
        <v>0</v>
      </c>
      <c r="T54">
        <f>IFERROR(VLOOKUP($A54,delibee,2,0),0)*Físico!S54</f>
        <v>0</v>
      </c>
      <c r="U54">
        <f>IFERROR(VLOOKUP($A54,delibee,2,0),0)*Físico!T54</f>
        <v>0</v>
      </c>
      <c r="V54">
        <f>IFERROR(VLOOKUP($A54,delibee,2,0),0)*Físico!U54</f>
        <v>0</v>
      </c>
      <c r="W54">
        <f>IFERROR(VLOOKUP($A54,delibee,2,0),0)*Físico!V54</f>
        <v>0</v>
      </c>
      <c r="X54">
        <f>IFERROR(VLOOKUP($A54,delibee,2,0),0)*Físico!W54</f>
        <v>0</v>
      </c>
      <c r="Y54">
        <f>IFERROR(VLOOKUP($A54,delibee,2,0),0)*Físico!X54</f>
        <v>0</v>
      </c>
      <c r="Z54" s="1">
        <f t="shared" si="1"/>
        <v>10530.04</v>
      </c>
    </row>
    <row r="55" spans="1:26" x14ac:dyDescent="0.25">
      <c r="A55">
        <f t="shared" si="0"/>
        <v>41606006</v>
      </c>
      <c r="B55" t="s">
        <v>54</v>
      </c>
      <c r="C55">
        <f>IFERROR(VLOOKUP($A55,delibee,2,0),0)*Físico!B55</f>
        <v>0</v>
      </c>
      <c r="D55">
        <f>IFERROR(VLOOKUP($A55,delibee,2,0),0)*Físico!C55</f>
        <v>0</v>
      </c>
      <c r="E55">
        <f>IFERROR(VLOOKUP($A55,delibee,2,0),0)*Físico!D55</f>
        <v>0</v>
      </c>
      <c r="F55">
        <f>IFERROR(VLOOKUP($A55,delibee,2,0),0)*Físico!E55</f>
        <v>0</v>
      </c>
      <c r="G55">
        <f>IFERROR(VLOOKUP($A55,delibee,2,0),0)*Físico!F55</f>
        <v>0</v>
      </c>
      <c r="H55">
        <f>IFERROR(VLOOKUP($A55,delibee,2,0),0)*Físico!G55</f>
        <v>0</v>
      </c>
      <c r="I55">
        <f>IFERROR(VLOOKUP($A55,delibee,2,0),0)*Físico!H55</f>
        <v>0</v>
      </c>
      <c r="J55">
        <f>IFERROR(VLOOKUP($A55,delibee,2,0),0)*Físico!I55</f>
        <v>0</v>
      </c>
      <c r="K55">
        <f>IFERROR(VLOOKUP($A55,delibee,2,0),0)*Físico!J55</f>
        <v>0</v>
      </c>
      <c r="L55">
        <f>IFERROR(VLOOKUP($A55,delibee,2,0),0)*Físico!K55</f>
        <v>0</v>
      </c>
      <c r="M55">
        <f>IFERROR(VLOOKUP($A55,delibee,2,0),0)*Físico!L55</f>
        <v>0</v>
      </c>
      <c r="N55">
        <f>IFERROR(VLOOKUP($A55,delibee,2,0),0)*Físico!M55</f>
        <v>0</v>
      </c>
      <c r="O55">
        <f>IFERROR(VLOOKUP($A55,delibee,2,0),0)*Físico!N55</f>
        <v>0</v>
      </c>
      <c r="P55">
        <f>IFERROR(VLOOKUP($A55,delibee,2,0),0)*Físico!O55</f>
        <v>0</v>
      </c>
      <c r="Q55">
        <f>IFERROR(VLOOKUP($A55,delibee,2,0),0)*Físico!P55</f>
        <v>16210.29</v>
      </c>
      <c r="R55">
        <f>IFERROR(VLOOKUP($A55,delibee,2,0),0)*Físico!Q55</f>
        <v>0</v>
      </c>
      <c r="S55">
        <f>IFERROR(VLOOKUP($A55,delibee,2,0),0)*Físico!R55</f>
        <v>16210.29</v>
      </c>
      <c r="T55">
        <f>IFERROR(VLOOKUP($A55,delibee,2,0),0)*Físico!S55</f>
        <v>21613.72</v>
      </c>
      <c r="U55">
        <f>IFERROR(VLOOKUP($A55,delibee,2,0),0)*Físico!T55</f>
        <v>0</v>
      </c>
      <c r="V55">
        <f>IFERROR(VLOOKUP($A55,delibee,2,0),0)*Físico!U55</f>
        <v>0</v>
      </c>
      <c r="W55">
        <f>IFERROR(VLOOKUP($A55,delibee,2,0),0)*Físico!V55</f>
        <v>0</v>
      </c>
      <c r="X55">
        <f>IFERROR(VLOOKUP($A55,delibee,2,0),0)*Físico!W55</f>
        <v>0</v>
      </c>
      <c r="Y55">
        <f>IFERROR(VLOOKUP($A55,delibee,2,0),0)*Físico!X55</f>
        <v>0</v>
      </c>
      <c r="Z55" s="1">
        <f t="shared" si="1"/>
        <v>54034.3</v>
      </c>
    </row>
    <row r="56" spans="1:26" x14ac:dyDescent="0.25">
      <c r="A56">
        <f t="shared" si="0"/>
        <v>41606008</v>
      </c>
      <c r="B56" t="s">
        <v>55</v>
      </c>
      <c r="C56">
        <f>IFERROR(VLOOKUP($A56,delibee,2,0),0)*Físico!B56</f>
        <v>0</v>
      </c>
      <c r="D56">
        <f>IFERROR(VLOOKUP($A56,delibee,2,0),0)*Físico!C56</f>
        <v>0</v>
      </c>
      <c r="E56">
        <f>IFERROR(VLOOKUP($A56,delibee,2,0),0)*Físico!D56</f>
        <v>0</v>
      </c>
      <c r="F56">
        <f>IFERROR(VLOOKUP($A56,delibee,2,0),0)*Físico!E56</f>
        <v>75648.02</v>
      </c>
      <c r="G56">
        <f>IFERROR(VLOOKUP($A56,delibee,2,0),0)*Físico!F56</f>
        <v>0</v>
      </c>
      <c r="H56">
        <f>IFERROR(VLOOKUP($A56,delibee,2,0),0)*Físico!G56</f>
        <v>0</v>
      </c>
      <c r="I56">
        <f>IFERROR(VLOOKUP($A56,delibee,2,0),0)*Físico!H56</f>
        <v>0</v>
      </c>
      <c r="J56">
        <f>IFERROR(VLOOKUP($A56,delibee,2,0),0)*Físico!I56</f>
        <v>0</v>
      </c>
      <c r="K56">
        <f>IFERROR(VLOOKUP($A56,delibee,2,0),0)*Físico!J56</f>
        <v>0</v>
      </c>
      <c r="L56">
        <f>IFERROR(VLOOKUP($A56,delibee,2,0),0)*Físico!K56</f>
        <v>0</v>
      </c>
      <c r="M56">
        <f>IFERROR(VLOOKUP($A56,delibee,2,0),0)*Físico!L56</f>
        <v>0</v>
      </c>
      <c r="N56">
        <f>IFERROR(VLOOKUP($A56,delibee,2,0),0)*Físico!M56</f>
        <v>0</v>
      </c>
      <c r="O56">
        <f>IFERROR(VLOOKUP($A56,delibee,2,0),0)*Físico!N56</f>
        <v>0</v>
      </c>
      <c r="P56">
        <f>IFERROR(VLOOKUP($A56,delibee,2,0),0)*Físico!O56</f>
        <v>0</v>
      </c>
      <c r="Q56">
        <f>IFERROR(VLOOKUP($A56,delibee,2,0),0)*Físico!P56</f>
        <v>0</v>
      </c>
      <c r="R56">
        <f>IFERROR(VLOOKUP($A56,delibee,2,0),0)*Físico!Q56</f>
        <v>0</v>
      </c>
      <c r="S56">
        <f>IFERROR(VLOOKUP($A56,delibee,2,0),0)*Físico!R56</f>
        <v>0</v>
      </c>
      <c r="T56">
        <f>IFERROR(VLOOKUP($A56,delibee,2,0),0)*Físico!S56</f>
        <v>0</v>
      </c>
      <c r="U56">
        <f>IFERROR(VLOOKUP($A56,delibee,2,0),0)*Físico!T56</f>
        <v>0</v>
      </c>
      <c r="V56">
        <f>IFERROR(VLOOKUP($A56,delibee,2,0),0)*Físico!U56</f>
        <v>0</v>
      </c>
      <c r="W56">
        <f>IFERROR(VLOOKUP($A56,delibee,2,0),0)*Físico!V56</f>
        <v>0</v>
      </c>
      <c r="X56">
        <f>IFERROR(VLOOKUP($A56,delibee,2,0),0)*Físico!W56</f>
        <v>0</v>
      </c>
      <c r="Y56">
        <f>IFERROR(VLOOKUP($A56,delibee,2,0),0)*Físico!X56</f>
        <v>0</v>
      </c>
      <c r="Z56" s="1">
        <f t="shared" si="1"/>
        <v>75648.02</v>
      </c>
    </row>
    <row r="57" spans="1:26" x14ac:dyDescent="0.25">
      <c r="A57">
        <f t="shared" si="0"/>
        <v>41606010</v>
      </c>
      <c r="B57" t="s">
        <v>56</v>
      </c>
      <c r="C57">
        <f>IFERROR(VLOOKUP($A57,delibee,2,0),0)*Físico!B57</f>
        <v>0</v>
      </c>
      <c r="D57">
        <f>IFERROR(VLOOKUP($A57,delibee,2,0),0)*Físico!C57</f>
        <v>0</v>
      </c>
      <c r="E57">
        <f>IFERROR(VLOOKUP($A57,delibee,2,0),0)*Físico!D57</f>
        <v>0</v>
      </c>
      <c r="F57">
        <f>IFERROR(VLOOKUP($A57,delibee,2,0),0)*Físico!E57</f>
        <v>0</v>
      </c>
      <c r="G57">
        <f>IFERROR(VLOOKUP($A57,delibee,2,0),0)*Físico!F57</f>
        <v>0</v>
      </c>
      <c r="H57">
        <f>IFERROR(VLOOKUP($A57,delibee,2,0),0)*Físico!G57</f>
        <v>0</v>
      </c>
      <c r="I57">
        <f>IFERROR(VLOOKUP($A57,delibee,2,0),0)*Físico!H57</f>
        <v>0</v>
      </c>
      <c r="J57">
        <f>IFERROR(VLOOKUP($A57,delibee,2,0),0)*Físico!I57</f>
        <v>0</v>
      </c>
      <c r="K57">
        <f>IFERROR(VLOOKUP($A57,delibee,2,0),0)*Físico!J57</f>
        <v>0</v>
      </c>
      <c r="L57">
        <f>IFERROR(VLOOKUP($A57,delibee,2,0),0)*Físico!K57</f>
        <v>0</v>
      </c>
      <c r="M57">
        <f>IFERROR(VLOOKUP($A57,delibee,2,0),0)*Físico!L57</f>
        <v>0</v>
      </c>
      <c r="N57">
        <f>IFERROR(VLOOKUP($A57,delibee,2,0),0)*Físico!M57</f>
        <v>0</v>
      </c>
      <c r="O57">
        <f>IFERROR(VLOOKUP($A57,delibee,2,0),0)*Físico!N57</f>
        <v>0</v>
      </c>
      <c r="P57">
        <f>IFERROR(VLOOKUP($A57,delibee,2,0),0)*Físico!O57</f>
        <v>0</v>
      </c>
      <c r="Q57">
        <f>IFERROR(VLOOKUP($A57,delibee,2,0),0)*Físico!P57</f>
        <v>1131.31</v>
      </c>
      <c r="R57">
        <f>IFERROR(VLOOKUP($A57,delibee,2,0),0)*Físico!Q57</f>
        <v>0</v>
      </c>
      <c r="S57">
        <f>IFERROR(VLOOKUP($A57,delibee,2,0),0)*Físico!R57</f>
        <v>0</v>
      </c>
      <c r="T57">
        <f>IFERROR(VLOOKUP($A57,delibee,2,0),0)*Físico!S57</f>
        <v>0</v>
      </c>
      <c r="U57">
        <f>IFERROR(VLOOKUP($A57,delibee,2,0),0)*Físico!T57</f>
        <v>0</v>
      </c>
      <c r="V57">
        <f>IFERROR(VLOOKUP($A57,delibee,2,0),0)*Físico!U57</f>
        <v>0</v>
      </c>
      <c r="W57">
        <f>IFERROR(VLOOKUP($A57,delibee,2,0),0)*Físico!V57</f>
        <v>0</v>
      </c>
      <c r="X57">
        <f>IFERROR(VLOOKUP($A57,delibee,2,0),0)*Físico!W57</f>
        <v>0</v>
      </c>
      <c r="Y57">
        <f>IFERROR(VLOOKUP($A57,delibee,2,0),0)*Físico!X57</f>
        <v>0</v>
      </c>
      <c r="Z57" s="1">
        <f t="shared" si="1"/>
        <v>1131.31</v>
      </c>
    </row>
    <row r="58" spans="1:26" x14ac:dyDescent="0.25">
      <c r="A58">
        <f t="shared" si="0"/>
        <v>41606011</v>
      </c>
      <c r="B58" t="s">
        <v>57</v>
      </c>
      <c r="C58">
        <f>IFERROR(VLOOKUP($A58,delibee,2,0),0)*Físico!B58</f>
        <v>0</v>
      </c>
      <c r="D58">
        <f>IFERROR(VLOOKUP($A58,delibee,2,0),0)*Físico!C58</f>
        <v>0</v>
      </c>
      <c r="E58">
        <f>IFERROR(VLOOKUP($A58,delibee,2,0),0)*Físico!D58</f>
        <v>0</v>
      </c>
      <c r="F58">
        <f>IFERROR(VLOOKUP($A58,delibee,2,0),0)*Físico!E58</f>
        <v>0</v>
      </c>
      <c r="G58">
        <f>IFERROR(VLOOKUP($A58,delibee,2,0),0)*Físico!F58</f>
        <v>0</v>
      </c>
      <c r="H58">
        <f>IFERROR(VLOOKUP($A58,delibee,2,0),0)*Físico!G58</f>
        <v>0</v>
      </c>
      <c r="I58">
        <f>IFERROR(VLOOKUP($A58,delibee,2,0),0)*Físico!H58</f>
        <v>2279.2399999999998</v>
      </c>
      <c r="J58">
        <f>IFERROR(VLOOKUP($A58,delibee,2,0),0)*Físico!I58</f>
        <v>0</v>
      </c>
      <c r="K58">
        <f>IFERROR(VLOOKUP($A58,delibee,2,0),0)*Físico!J58</f>
        <v>0</v>
      </c>
      <c r="L58">
        <f>IFERROR(VLOOKUP($A58,delibee,2,0),0)*Físico!K58</f>
        <v>0</v>
      </c>
      <c r="M58">
        <f>IFERROR(VLOOKUP($A58,delibee,2,0),0)*Físico!L58</f>
        <v>0</v>
      </c>
      <c r="N58">
        <f>IFERROR(VLOOKUP($A58,delibee,2,0),0)*Físico!M58</f>
        <v>0</v>
      </c>
      <c r="O58">
        <f>IFERROR(VLOOKUP($A58,delibee,2,0),0)*Físico!N58</f>
        <v>0</v>
      </c>
      <c r="P58">
        <f>IFERROR(VLOOKUP($A58,delibee,2,0),0)*Físico!O58</f>
        <v>0</v>
      </c>
      <c r="Q58">
        <f>IFERROR(VLOOKUP($A58,delibee,2,0),0)*Físico!P58</f>
        <v>4558.4799999999996</v>
      </c>
      <c r="R58">
        <f>IFERROR(VLOOKUP($A58,delibee,2,0),0)*Físico!Q58</f>
        <v>0</v>
      </c>
      <c r="S58">
        <f>IFERROR(VLOOKUP($A58,delibee,2,0),0)*Físico!R58</f>
        <v>0</v>
      </c>
      <c r="T58">
        <f>IFERROR(VLOOKUP($A58,delibee,2,0),0)*Físico!S58</f>
        <v>0</v>
      </c>
      <c r="U58">
        <f>IFERROR(VLOOKUP($A58,delibee,2,0),0)*Físico!T58</f>
        <v>0</v>
      </c>
      <c r="V58">
        <f>IFERROR(VLOOKUP($A58,delibee,2,0),0)*Físico!U58</f>
        <v>0</v>
      </c>
      <c r="W58">
        <f>IFERROR(VLOOKUP($A58,delibee,2,0),0)*Físico!V58</f>
        <v>0</v>
      </c>
      <c r="X58">
        <f>IFERROR(VLOOKUP($A58,delibee,2,0),0)*Físico!W58</f>
        <v>0</v>
      </c>
      <c r="Y58">
        <f>IFERROR(VLOOKUP($A58,delibee,2,0),0)*Físico!X58</f>
        <v>0</v>
      </c>
      <c r="Z58" s="1">
        <f t="shared" si="1"/>
        <v>6837.7199999999993</v>
      </c>
    </row>
    <row r="59" spans="1:26" x14ac:dyDescent="0.25">
      <c r="A59">
        <f t="shared" si="0"/>
        <v>41606012</v>
      </c>
      <c r="B59" t="s">
        <v>58</v>
      </c>
      <c r="C59">
        <f>IFERROR(VLOOKUP($A59,delibee,2,0),0)*Físico!B59</f>
        <v>0</v>
      </c>
      <c r="D59">
        <f>IFERROR(VLOOKUP($A59,delibee,2,0),0)*Físico!C59</f>
        <v>0</v>
      </c>
      <c r="E59">
        <f>IFERROR(VLOOKUP($A59,delibee,2,0),0)*Físico!D59</f>
        <v>0</v>
      </c>
      <c r="F59">
        <f>IFERROR(VLOOKUP($A59,delibee,2,0),0)*Físico!E59</f>
        <v>0</v>
      </c>
      <c r="G59">
        <f>IFERROR(VLOOKUP($A59,delibee,2,0),0)*Físico!F59</f>
        <v>0</v>
      </c>
      <c r="H59">
        <f>IFERROR(VLOOKUP($A59,delibee,2,0),0)*Físico!G59</f>
        <v>0</v>
      </c>
      <c r="I59">
        <f>IFERROR(VLOOKUP($A59,delibee,2,0),0)*Físico!H59</f>
        <v>0</v>
      </c>
      <c r="J59">
        <f>IFERROR(VLOOKUP($A59,delibee,2,0),0)*Físico!I59</f>
        <v>0</v>
      </c>
      <c r="K59">
        <f>IFERROR(VLOOKUP($A59,delibee,2,0),0)*Físico!J59</f>
        <v>0</v>
      </c>
      <c r="L59">
        <f>IFERROR(VLOOKUP($A59,delibee,2,0),0)*Físico!K59</f>
        <v>0</v>
      </c>
      <c r="M59">
        <f>IFERROR(VLOOKUP($A59,delibee,2,0),0)*Físico!L59</f>
        <v>0</v>
      </c>
      <c r="N59">
        <f>IFERROR(VLOOKUP($A59,delibee,2,0),0)*Físico!M59</f>
        <v>0</v>
      </c>
      <c r="O59">
        <f>IFERROR(VLOOKUP($A59,delibee,2,0),0)*Físico!N59</f>
        <v>0</v>
      </c>
      <c r="P59">
        <f>IFERROR(VLOOKUP($A59,delibee,2,0),0)*Físico!O59</f>
        <v>0</v>
      </c>
      <c r="Q59">
        <f>IFERROR(VLOOKUP($A59,delibee,2,0),0)*Físico!P59</f>
        <v>4551.8</v>
      </c>
      <c r="R59">
        <f>IFERROR(VLOOKUP($A59,delibee,2,0),0)*Físico!Q59</f>
        <v>0</v>
      </c>
      <c r="S59">
        <f>IFERROR(VLOOKUP($A59,delibee,2,0),0)*Físico!R59</f>
        <v>9103.6</v>
      </c>
      <c r="T59">
        <f>IFERROR(VLOOKUP($A59,delibee,2,0),0)*Físico!S59</f>
        <v>0</v>
      </c>
      <c r="U59">
        <f>IFERROR(VLOOKUP($A59,delibee,2,0),0)*Físico!T59</f>
        <v>0</v>
      </c>
      <c r="V59">
        <f>IFERROR(VLOOKUP($A59,delibee,2,0),0)*Físico!U59</f>
        <v>0</v>
      </c>
      <c r="W59">
        <f>IFERROR(VLOOKUP($A59,delibee,2,0),0)*Físico!V59</f>
        <v>0</v>
      </c>
      <c r="X59">
        <f>IFERROR(VLOOKUP($A59,delibee,2,0),0)*Físico!W59</f>
        <v>0</v>
      </c>
      <c r="Y59">
        <f>IFERROR(VLOOKUP($A59,delibee,2,0),0)*Físico!X59</f>
        <v>0</v>
      </c>
      <c r="Z59" s="1">
        <f t="shared" si="1"/>
        <v>13655.400000000001</v>
      </c>
    </row>
    <row r="60" spans="1:26" x14ac:dyDescent="0.25">
      <c r="A60">
        <f t="shared" si="0"/>
        <v>41608001</v>
      </c>
      <c r="B60" t="s">
        <v>59</v>
      </c>
      <c r="C60">
        <f>IFERROR(VLOOKUP($A60,delibee,2,0),0)*Físico!B60</f>
        <v>0</v>
      </c>
      <c r="D60">
        <f>IFERROR(VLOOKUP($A60,delibee,2,0),0)*Físico!C60</f>
        <v>0</v>
      </c>
      <c r="E60">
        <f>IFERROR(VLOOKUP($A60,delibee,2,0),0)*Físico!D60</f>
        <v>0</v>
      </c>
      <c r="F60">
        <f>IFERROR(VLOOKUP($A60,delibee,2,0),0)*Físico!E60</f>
        <v>2773.26</v>
      </c>
      <c r="G60">
        <f>IFERROR(VLOOKUP($A60,delibee,2,0),0)*Físico!F60</f>
        <v>0</v>
      </c>
      <c r="H60">
        <f>IFERROR(VLOOKUP($A60,delibee,2,0),0)*Físico!G60</f>
        <v>0</v>
      </c>
      <c r="I60">
        <f>IFERROR(VLOOKUP($A60,delibee,2,0),0)*Físico!H60</f>
        <v>1584.72</v>
      </c>
      <c r="J60">
        <f>IFERROR(VLOOKUP($A60,delibee,2,0),0)*Físico!I60</f>
        <v>0</v>
      </c>
      <c r="K60">
        <f>IFERROR(VLOOKUP($A60,delibee,2,0),0)*Físico!J60</f>
        <v>0</v>
      </c>
      <c r="L60">
        <f>IFERROR(VLOOKUP($A60,delibee,2,0),0)*Físico!K60</f>
        <v>0</v>
      </c>
      <c r="M60">
        <f>IFERROR(VLOOKUP($A60,delibee,2,0),0)*Físico!L60</f>
        <v>0</v>
      </c>
      <c r="N60">
        <f>IFERROR(VLOOKUP($A60,delibee,2,0),0)*Físico!M60</f>
        <v>0</v>
      </c>
      <c r="O60">
        <f>IFERROR(VLOOKUP($A60,delibee,2,0),0)*Físico!N60</f>
        <v>0</v>
      </c>
      <c r="P60">
        <f>IFERROR(VLOOKUP($A60,delibee,2,0),0)*Físico!O60</f>
        <v>0</v>
      </c>
      <c r="Q60">
        <f>IFERROR(VLOOKUP($A60,delibee,2,0),0)*Físico!P60</f>
        <v>0</v>
      </c>
      <c r="R60">
        <f>IFERROR(VLOOKUP($A60,delibee,2,0),0)*Físico!Q60</f>
        <v>0</v>
      </c>
      <c r="S60">
        <f>IFERROR(VLOOKUP($A60,delibee,2,0),0)*Físico!R60</f>
        <v>396.18</v>
      </c>
      <c r="T60">
        <f>IFERROR(VLOOKUP($A60,delibee,2,0),0)*Físico!S60</f>
        <v>0</v>
      </c>
      <c r="U60">
        <f>IFERROR(VLOOKUP($A60,delibee,2,0),0)*Físico!T60</f>
        <v>0</v>
      </c>
      <c r="V60">
        <f>IFERROR(VLOOKUP($A60,delibee,2,0),0)*Físico!U60</f>
        <v>0</v>
      </c>
      <c r="W60">
        <f>IFERROR(VLOOKUP($A60,delibee,2,0),0)*Físico!V60</f>
        <v>0</v>
      </c>
      <c r="X60">
        <f>IFERROR(VLOOKUP($A60,delibee,2,0),0)*Físico!W60</f>
        <v>0</v>
      </c>
      <c r="Y60">
        <f>IFERROR(VLOOKUP($A60,delibee,2,0),0)*Físico!X60</f>
        <v>0</v>
      </c>
      <c r="Z60" s="1">
        <f t="shared" si="1"/>
        <v>4754.1600000000008</v>
      </c>
    </row>
    <row r="61" spans="1:26" x14ac:dyDescent="0.25">
      <c r="A61">
        <f t="shared" si="0"/>
        <v>41608003</v>
      </c>
      <c r="B61" t="s">
        <v>60</v>
      </c>
      <c r="C61">
        <f>IFERROR(VLOOKUP($A61,delibee,2,0),0)*Físico!B61</f>
        <v>0</v>
      </c>
      <c r="D61">
        <f>IFERROR(VLOOKUP($A61,delibee,2,0),0)*Físico!C61</f>
        <v>0</v>
      </c>
      <c r="E61">
        <f>IFERROR(VLOOKUP($A61,delibee,2,0),0)*Físico!D61</f>
        <v>0</v>
      </c>
      <c r="F61">
        <f>IFERROR(VLOOKUP($A61,delibee,2,0),0)*Físico!E61</f>
        <v>3961.8</v>
      </c>
      <c r="G61">
        <f>IFERROR(VLOOKUP($A61,delibee,2,0),0)*Físico!F61</f>
        <v>0</v>
      </c>
      <c r="H61">
        <f>IFERROR(VLOOKUP($A61,delibee,2,0),0)*Físico!G61</f>
        <v>0</v>
      </c>
      <c r="I61">
        <f>IFERROR(VLOOKUP($A61,delibee,2,0),0)*Físico!H61</f>
        <v>5942.7</v>
      </c>
      <c r="J61">
        <f>IFERROR(VLOOKUP($A61,delibee,2,0),0)*Físico!I61</f>
        <v>0</v>
      </c>
      <c r="K61">
        <f>IFERROR(VLOOKUP($A61,delibee,2,0),0)*Físico!J61</f>
        <v>0</v>
      </c>
      <c r="L61">
        <f>IFERROR(VLOOKUP($A61,delibee,2,0),0)*Físico!K61</f>
        <v>0</v>
      </c>
      <c r="M61">
        <f>IFERROR(VLOOKUP($A61,delibee,2,0),0)*Físico!L61</f>
        <v>2377.08</v>
      </c>
      <c r="N61">
        <f>IFERROR(VLOOKUP($A61,delibee,2,0),0)*Físico!M61</f>
        <v>0</v>
      </c>
      <c r="O61">
        <f>IFERROR(VLOOKUP($A61,delibee,2,0),0)*Físico!N61</f>
        <v>0</v>
      </c>
      <c r="P61">
        <f>IFERROR(VLOOKUP($A61,delibee,2,0),0)*Físico!O61</f>
        <v>0</v>
      </c>
      <c r="Q61">
        <f>IFERROR(VLOOKUP($A61,delibee,2,0),0)*Físico!P61</f>
        <v>1584.72</v>
      </c>
      <c r="R61">
        <f>IFERROR(VLOOKUP($A61,delibee,2,0),0)*Físico!Q61</f>
        <v>0</v>
      </c>
      <c r="S61">
        <f>IFERROR(VLOOKUP($A61,delibee,2,0),0)*Físico!R61</f>
        <v>13470.12</v>
      </c>
      <c r="T61">
        <f>IFERROR(VLOOKUP($A61,delibee,2,0),0)*Físico!S61</f>
        <v>0</v>
      </c>
      <c r="U61">
        <f>IFERROR(VLOOKUP($A61,delibee,2,0),0)*Físico!T61</f>
        <v>0</v>
      </c>
      <c r="V61">
        <f>IFERROR(VLOOKUP($A61,delibee,2,0),0)*Físico!U61</f>
        <v>0</v>
      </c>
      <c r="W61">
        <f>IFERROR(VLOOKUP($A61,delibee,2,0),0)*Físico!V61</f>
        <v>0</v>
      </c>
      <c r="X61">
        <f>IFERROR(VLOOKUP($A61,delibee,2,0),0)*Físico!W61</f>
        <v>0</v>
      </c>
      <c r="Y61">
        <f>IFERROR(VLOOKUP($A61,delibee,2,0),0)*Físico!X61</f>
        <v>0</v>
      </c>
      <c r="Z61" s="1">
        <f t="shared" si="1"/>
        <v>27336.42</v>
      </c>
    </row>
    <row r="62" spans="1:26" x14ac:dyDescent="0.25">
      <c r="A62">
        <f t="shared" si="0"/>
        <v>41608008</v>
      </c>
      <c r="B62" t="s">
        <v>61</v>
      </c>
      <c r="C62">
        <f>IFERROR(VLOOKUP($A62,delibee,2,0),0)*Físico!B62</f>
        <v>0</v>
      </c>
      <c r="D62">
        <f>IFERROR(VLOOKUP($A62,delibee,2,0),0)*Físico!C62</f>
        <v>0</v>
      </c>
      <c r="E62">
        <f>IFERROR(VLOOKUP($A62,delibee,2,0),0)*Físico!D62</f>
        <v>0</v>
      </c>
      <c r="F62">
        <f>IFERROR(VLOOKUP($A62,delibee,2,0),0)*Físico!E62</f>
        <v>3359.04</v>
      </c>
      <c r="G62">
        <f>IFERROR(VLOOKUP($A62,delibee,2,0),0)*Físico!F62</f>
        <v>0</v>
      </c>
      <c r="H62">
        <f>IFERROR(VLOOKUP($A62,delibee,2,0),0)*Físico!G62</f>
        <v>0</v>
      </c>
      <c r="I62">
        <f>IFERROR(VLOOKUP($A62,delibee,2,0),0)*Físico!H62</f>
        <v>3359.04</v>
      </c>
      <c r="J62">
        <f>IFERROR(VLOOKUP($A62,delibee,2,0),0)*Físico!I62</f>
        <v>0</v>
      </c>
      <c r="K62">
        <f>IFERROR(VLOOKUP($A62,delibee,2,0),0)*Físico!J62</f>
        <v>0</v>
      </c>
      <c r="L62">
        <f>IFERROR(VLOOKUP($A62,delibee,2,0),0)*Físico!K62</f>
        <v>0</v>
      </c>
      <c r="M62">
        <f>IFERROR(VLOOKUP($A62,delibee,2,0),0)*Físico!L62</f>
        <v>10077.119999999999</v>
      </c>
      <c r="N62">
        <f>IFERROR(VLOOKUP($A62,delibee,2,0),0)*Físico!M62</f>
        <v>0</v>
      </c>
      <c r="O62">
        <f>IFERROR(VLOOKUP($A62,delibee,2,0),0)*Físico!N62</f>
        <v>0</v>
      </c>
      <c r="P62">
        <f>IFERROR(VLOOKUP($A62,delibee,2,0),0)*Físico!O62</f>
        <v>0</v>
      </c>
      <c r="Q62">
        <f>IFERROR(VLOOKUP($A62,delibee,2,0),0)*Físico!P62</f>
        <v>167952</v>
      </c>
      <c r="R62">
        <f>IFERROR(VLOOKUP($A62,delibee,2,0),0)*Físico!Q62</f>
        <v>0</v>
      </c>
      <c r="S62">
        <f>IFERROR(VLOOKUP($A62,delibee,2,0),0)*Físico!R62</f>
        <v>157874.88</v>
      </c>
      <c r="T62">
        <f>IFERROR(VLOOKUP($A62,delibee,2,0),0)*Físico!S62</f>
        <v>0</v>
      </c>
      <c r="U62">
        <f>IFERROR(VLOOKUP($A62,delibee,2,0),0)*Físico!T62</f>
        <v>0</v>
      </c>
      <c r="V62">
        <f>IFERROR(VLOOKUP($A62,delibee,2,0),0)*Físico!U62</f>
        <v>0</v>
      </c>
      <c r="W62">
        <f>IFERROR(VLOOKUP($A62,delibee,2,0),0)*Físico!V62</f>
        <v>0</v>
      </c>
      <c r="X62">
        <f>IFERROR(VLOOKUP($A62,delibee,2,0),0)*Físico!W62</f>
        <v>0</v>
      </c>
      <c r="Y62">
        <f>IFERROR(VLOOKUP($A62,delibee,2,0),0)*Físico!X62</f>
        <v>0</v>
      </c>
      <c r="Z62" s="1">
        <f t="shared" si="1"/>
        <v>342622.08</v>
      </c>
    </row>
    <row r="63" spans="1:26" x14ac:dyDescent="0.25">
      <c r="A63">
        <f t="shared" si="0"/>
        <v>41608009</v>
      </c>
      <c r="B63" t="s">
        <v>62</v>
      </c>
      <c r="C63">
        <f>IFERROR(VLOOKUP($A63,delibee,2,0),0)*Físico!B63</f>
        <v>0</v>
      </c>
      <c r="D63">
        <f>IFERROR(VLOOKUP($A63,delibee,2,0),0)*Físico!C63</f>
        <v>0</v>
      </c>
      <c r="E63">
        <f>IFERROR(VLOOKUP($A63,delibee,2,0),0)*Físico!D63</f>
        <v>0</v>
      </c>
      <c r="F63">
        <f>IFERROR(VLOOKUP($A63,delibee,2,0),0)*Físico!E63</f>
        <v>0</v>
      </c>
      <c r="G63">
        <f>IFERROR(VLOOKUP($A63,delibee,2,0),0)*Físico!F63</f>
        <v>0</v>
      </c>
      <c r="H63">
        <f>IFERROR(VLOOKUP($A63,delibee,2,0),0)*Físico!G63</f>
        <v>0</v>
      </c>
      <c r="I63">
        <f>IFERROR(VLOOKUP($A63,delibee,2,0),0)*Físico!H63</f>
        <v>0</v>
      </c>
      <c r="J63">
        <f>IFERROR(VLOOKUP($A63,delibee,2,0),0)*Físico!I63</f>
        <v>0</v>
      </c>
      <c r="K63">
        <f>IFERROR(VLOOKUP($A63,delibee,2,0),0)*Físico!J63</f>
        <v>0</v>
      </c>
      <c r="L63">
        <f>IFERROR(VLOOKUP($A63,delibee,2,0),0)*Físico!K63</f>
        <v>0</v>
      </c>
      <c r="M63">
        <f>IFERROR(VLOOKUP($A63,delibee,2,0),0)*Físico!L63</f>
        <v>0</v>
      </c>
      <c r="N63">
        <f>IFERROR(VLOOKUP($A63,delibee,2,0),0)*Físico!M63</f>
        <v>0</v>
      </c>
      <c r="O63">
        <f>IFERROR(VLOOKUP($A63,delibee,2,0),0)*Físico!N63</f>
        <v>0</v>
      </c>
      <c r="P63">
        <f>IFERROR(VLOOKUP($A63,delibee,2,0),0)*Físico!O63</f>
        <v>0</v>
      </c>
      <c r="Q63">
        <f>IFERROR(VLOOKUP($A63,delibee,2,0),0)*Físico!P63</f>
        <v>4098.37</v>
      </c>
      <c r="R63">
        <f>IFERROR(VLOOKUP($A63,delibee,2,0),0)*Físico!Q63</f>
        <v>0</v>
      </c>
      <c r="S63">
        <f>IFERROR(VLOOKUP($A63,delibee,2,0),0)*Físico!R63</f>
        <v>0</v>
      </c>
      <c r="T63">
        <f>IFERROR(VLOOKUP($A63,delibee,2,0),0)*Físico!S63</f>
        <v>0</v>
      </c>
      <c r="U63">
        <f>IFERROR(VLOOKUP($A63,delibee,2,0),0)*Físico!T63</f>
        <v>0</v>
      </c>
      <c r="V63">
        <f>IFERROR(VLOOKUP($A63,delibee,2,0),0)*Físico!U63</f>
        <v>0</v>
      </c>
      <c r="W63">
        <f>IFERROR(VLOOKUP($A63,delibee,2,0),0)*Físico!V63</f>
        <v>0</v>
      </c>
      <c r="X63">
        <f>IFERROR(VLOOKUP($A63,delibee,2,0),0)*Físico!W63</f>
        <v>0</v>
      </c>
      <c r="Y63">
        <f>IFERROR(VLOOKUP($A63,delibee,2,0),0)*Físico!X63</f>
        <v>0</v>
      </c>
      <c r="Z63" s="1">
        <f t="shared" si="1"/>
        <v>4098.37</v>
      </c>
    </row>
    <row r="64" spans="1:26" x14ac:dyDescent="0.25">
      <c r="A64">
        <f t="shared" si="0"/>
        <v>41608011</v>
      </c>
      <c r="B64" t="s">
        <v>63</v>
      </c>
      <c r="C64">
        <f>IFERROR(VLOOKUP($A64,delibee,2,0),0)*Físico!B64</f>
        <v>0</v>
      </c>
      <c r="D64">
        <f>IFERROR(VLOOKUP($A64,delibee,2,0),0)*Físico!C64</f>
        <v>0</v>
      </c>
      <c r="E64">
        <f>IFERROR(VLOOKUP($A64,delibee,2,0),0)*Físico!D64</f>
        <v>0</v>
      </c>
      <c r="F64">
        <f>IFERROR(VLOOKUP($A64,delibee,2,0),0)*Físico!E64</f>
        <v>0</v>
      </c>
      <c r="G64">
        <f>IFERROR(VLOOKUP($A64,delibee,2,0),0)*Físico!F64</f>
        <v>0</v>
      </c>
      <c r="H64">
        <f>IFERROR(VLOOKUP($A64,delibee,2,0),0)*Físico!G64</f>
        <v>0</v>
      </c>
      <c r="I64">
        <f>IFERROR(VLOOKUP($A64,delibee,2,0),0)*Físico!H64</f>
        <v>0</v>
      </c>
      <c r="J64">
        <f>IFERROR(VLOOKUP($A64,delibee,2,0),0)*Físico!I64</f>
        <v>0</v>
      </c>
      <c r="K64">
        <f>IFERROR(VLOOKUP($A64,delibee,2,0),0)*Físico!J64</f>
        <v>0</v>
      </c>
      <c r="L64">
        <f>IFERROR(VLOOKUP($A64,delibee,2,0),0)*Físico!K64</f>
        <v>0</v>
      </c>
      <c r="M64">
        <f>IFERROR(VLOOKUP($A64,delibee,2,0),0)*Físico!L64</f>
        <v>0</v>
      </c>
      <c r="N64">
        <f>IFERROR(VLOOKUP($A64,delibee,2,0),0)*Físico!M64</f>
        <v>0</v>
      </c>
      <c r="O64">
        <f>IFERROR(VLOOKUP($A64,delibee,2,0),0)*Físico!N64</f>
        <v>0</v>
      </c>
      <c r="P64">
        <f>IFERROR(VLOOKUP($A64,delibee,2,0),0)*Físico!O64</f>
        <v>0</v>
      </c>
      <c r="Q64">
        <f>IFERROR(VLOOKUP($A64,delibee,2,0),0)*Físico!P64</f>
        <v>8733.5</v>
      </c>
      <c r="R64">
        <f>IFERROR(VLOOKUP($A64,delibee,2,0),0)*Físico!Q64</f>
        <v>0</v>
      </c>
      <c r="S64">
        <f>IFERROR(VLOOKUP($A64,delibee,2,0),0)*Físico!R64</f>
        <v>0</v>
      </c>
      <c r="T64">
        <f>IFERROR(VLOOKUP($A64,delibee,2,0),0)*Físico!S64</f>
        <v>0</v>
      </c>
      <c r="U64">
        <f>IFERROR(VLOOKUP($A64,delibee,2,0),0)*Físico!T64</f>
        <v>0</v>
      </c>
      <c r="V64">
        <f>IFERROR(VLOOKUP($A64,delibee,2,0),0)*Físico!U64</f>
        <v>0</v>
      </c>
      <c r="W64">
        <f>IFERROR(VLOOKUP($A64,delibee,2,0),0)*Físico!V64</f>
        <v>0</v>
      </c>
      <c r="X64">
        <f>IFERROR(VLOOKUP($A64,delibee,2,0),0)*Físico!W64</f>
        <v>0</v>
      </c>
      <c r="Y64">
        <f>IFERROR(VLOOKUP($A64,delibee,2,0),0)*Físico!X64</f>
        <v>0</v>
      </c>
      <c r="Z64" s="1">
        <f t="shared" si="1"/>
        <v>8733.5</v>
      </c>
    </row>
    <row r="65" spans="1:26" x14ac:dyDescent="0.25">
      <c r="A65">
        <f t="shared" si="0"/>
        <v>41608012</v>
      </c>
      <c r="B65" t="s">
        <v>64</v>
      </c>
      <c r="C65">
        <f>IFERROR(VLOOKUP($A65,delibee,2,0),0)*Físico!B65</f>
        <v>0</v>
      </c>
      <c r="D65">
        <f>IFERROR(VLOOKUP($A65,delibee,2,0),0)*Físico!C65</f>
        <v>0</v>
      </c>
      <c r="E65">
        <f>IFERROR(VLOOKUP($A65,delibee,2,0),0)*Físico!D65</f>
        <v>0</v>
      </c>
      <c r="F65">
        <f>IFERROR(VLOOKUP($A65,delibee,2,0),0)*Físico!E65</f>
        <v>0</v>
      </c>
      <c r="G65">
        <f>IFERROR(VLOOKUP($A65,delibee,2,0),0)*Físico!F65</f>
        <v>0</v>
      </c>
      <c r="H65">
        <f>IFERROR(VLOOKUP($A65,delibee,2,0),0)*Físico!G65</f>
        <v>0</v>
      </c>
      <c r="I65">
        <f>IFERROR(VLOOKUP($A65,delibee,2,0),0)*Físico!H65</f>
        <v>7922.04</v>
      </c>
      <c r="J65">
        <f>IFERROR(VLOOKUP($A65,delibee,2,0),0)*Físico!I65</f>
        <v>0</v>
      </c>
      <c r="K65">
        <f>IFERROR(VLOOKUP($A65,delibee,2,0),0)*Físico!J65</f>
        <v>0</v>
      </c>
      <c r="L65">
        <f>IFERROR(VLOOKUP($A65,delibee,2,0),0)*Físico!K65</f>
        <v>0</v>
      </c>
      <c r="M65">
        <f>IFERROR(VLOOKUP($A65,delibee,2,0),0)*Físico!L65</f>
        <v>1131.72</v>
      </c>
      <c r="N65">
        <f>IFERROR(VLOOKUP($A65,delibee,2,0),0)*Físico!M65</f>
        <v>0</v>
      </c>
      <c r="O65">
        <f>IFERROR(VLOOKUP($A65,delibee,2,0),0)*Físico!N65</f>
        <v>0</v>
      </c>
      <c r="P65">
        <f>IFERROR(VLOOKUP($A65,delibee,2,0),0)*Físico!O65</f>
        <v>0</v>
      </c>
      <c r="Q65">
        <f>IFERROR(VLOOKUP($A65,delibee,2,0),0)*Físico!P65</f>
        <v>0</v>
      </c>
      <c r="R65">
        <f>IFERROR(VLOOKUP($A65,delibee,2,0),0)*Físico!Q65</f>
        <v>0</v>
      </c>
      <c r="S65">
        <f>IFERROR(VLOOKUP($A65,delibee,2,0),0)*Físico!R65</f>
        <v>14146.5</v>
      </c>
      <c r="T65">
        <f>IFERROR(VLOOKUP($A65,delibee,2,0),0)*Físico!S65</f>
        <v>0</v>
      </c>
      <c r="U65">
        <f>IFERROR(VLOOKUP($A65,delibee,2,0),0)*Físico!T65</f>
        <v>0</v>
      </c>
      <c r="V65">
        <f>IFERROR(VLOOKUP($A65,delibee,2,0),0)*Físico!U65</f>
        <v>0</v>
      </c>
      <c r="W65">
        <f>IFERROR(VLOOKUP($A65,delibee,2,0),0)*Físico!V65</f>
        <v>0</v>
      </c>
      <c r="X65">
        <f>IFERROR(VLOOKUP($A65,delibee,2,0),0)*Físico!W65</f>
        <v>0</v>
      </c>
      <c r="Y65">
        <f>IFERROR(VLOOKUP($A65,delibee,2,0),0)*Físico!X65</f>
        <v>0</v>
      </c>
      <c r="Z65" s="1">
        <f t="shared" si="1"/>
        <v>23200.260000000002</v>
      </c>
    </row>
    <row r="66" spans="1:26" x14ac:dyDescent="0.25">
      <c r="A66">
        <f t="shared" si="0"/>
        <v>41609001</v>
      </c>
      <c r="B66" t="s">
        <v>65</v>
      </c>
      <c r="C66">
        <f>IFERROR(VLOOKUP($A66,delibee,2,0),0)*Físico!B66</f>
        <v>0</v>
      </c>
      <c r="D66">
        <f>IFERROR(VLOOKUP($A66,delibee,2,0),0)*Físico!C66</f>
        <v>0</v>
      </c>
      <c r="E66">
        <f>IFERROR(VLOOKUP($A66,delibee,2,0),0)*Físico!D66</f>
        <v>0</v>
      </c>
      <c r="F66">
        <f>IFERROR(VLOOKUP($A66,delibee,2,0),0)*Físico!E66</f>
        <v>0</v>
      </c>
      <c r="G66">
        <f>IFERROR(VLOOKUP($A66,delibee,2,0),0)*Físico!F66</f>
        <v>0</v>
      </c>
      <c r="H66">
        <f>IFERROR(VLOOKUP($A66,delibee,2,0),0)*Físico!G66</f>
        <v>0</v>
      </c>
      <c r="I66">
        <f>IFERROR(VLOOKUP($A66,delibee,2,0),0)*Físico!H66</f>
        <v>0</v>
      </c>
      <c r="J66">
        <f>IFERROR(VLOOKUP($A66,delibee,2,0),0)*Físico!I66</f>
        <v>0</v>
      </c>
      <c r="K66">
        <f>IFERROR(VLOOKUP($A66,delibee,2,0),0)*Físico!J66</f>
        <v>0</v>
      </c>
      <c r="L66">
        <f>IFERROR(VLOOKUP($A66,delibee,2,0),0)*Físico!K66</f>
        <v>0</v>
      </c>
      <c r="M66">
        <f>IFERROR(VLOOKUP($A66,delibee,2,0),0)*Físico!L66</f>
        <v>0</v>
      </c>
      <c r="N66">
        <f>IFERROR(VLOOKUP($A66,delibee,2,0),0)*Físico!M66</f>
        <v>0</v>
      </c>
      <c r="O66">
        <f>IFERROR(VLOOKUP($A66,delibee,2,0),0)*Físico!N66</f>
        <v>0</v>
      </c>
      <c r="P66">
        <f>IFERROR(VLOOKUP($A66,delibee,2,0),0)*Físico!O66</f>
        <v>0</v>
      </c>
      <c r="Q66">
        <f>IFERROR(VLOOKUP($A66,delibee,2,0),0)*Físico!P66</f>
        <v>2860.63</v>
      </c>
      <c r="R66">
        <f>IFERROR(VLOOKUP($A66,delibee,2,0),0)*Físico!Q66</f>
        <v>0</v>
      </c>
      <c r="S66">
        <f>IFERROR(VLOOKUP($A66,delibee,2,0),0)*Físico!R66</f>
        <v>2860.63</v>
      </c>
      <c r="T66">
        <f>IFERROR(VLOOKUP($A66,delibee,2,0),0)*Físico!S66</f>
        <v>0</v>
      </c>
      <c r="U66">
        <f>IFERROR(VLOOKUP($A66,delibee,2,0),0)*Físico!T66</f>
        <v>0</v>
      </c>
      <c r="V66">
        <f>IFERROR(VLOOKUP($A66,delibee,2,0),0)*Físico!U66</f>
        <v>0</v>
      </c>
      <c r="W66">
        <f>IFERROR(VLOOKUP($A66,delibee,2,0),0)*Físico!V66</f>
        <v>0</v>
      </c>
      <c r="X66">
        <f>IFERROR(VLOOKUP($A66,delibee,2,0),0)*Físico!W66</f>
        <v>0</v>
      </c>
      <c r="Y66">
        <f>IFERROR(VLOOKUP($A66,delibee,2,0),0)*Físico!X66</f>
        <v>0</v>
      </c>
      <c r="Z66" s="1">
        <f t="shared" si="1"/>
        <v>5721.26</v>
      </c>
    </row>
    <row r="67" spans="1:26" x14ac:dyDescent="0.25">
      <c r="A67">
        <f t="shared" ref="A67:A72" si="2">LEFT(B67,9)*1</f>
        <v>41609010</v>
      </c>
      <c r="B67" t="s">
        <v>66</v>
      </c>
      <c r="C67">
        <f>IFERROR(VLOOKUP($A67,delibee,2,0),0)*Físico!B67</f>
        <v>0</v>
      </c>
      <c r="D67">
        <f>IFERROR(VLOOKUP($A67,delibee,2,0),0)*Físico!C67</f>
        <v>0</v>
      </c>
      <c r="E67">
        <f>IFERROR(VLOOKUP($A67,delibee,2,0),0)*Físico!D67</f>
        <v>0</v>
      </c>
      <c r="F67">
        <f>IFERROR(VLOOKUP($A67,delibee,2,0),0)*Físico!E67</f>
        <v>3059.29</v>
      </c>
      <c r="G67">
        <f>IFERROR(VLOOKUP($A67,delibee,2,0),0)*Físico!F67</f>
        <v>0</v>
      </c>
      <c r="H67">
        <f>IFERROR(VLOOKUP($A67,delibee,2,0),0)*Físico!G67</f>
        <v>0</v>
      </c>
      <c r="I67">
        <f>IFERROR(VLOOKUP($A67,delibee,2,0),0)*Físico!H67</f>
        <v>0</v>
      </c>
      <c r="J67">
        <f>IFERROR(VLOOKUP($A67,delibee,2,0),0)*Físico!I67</f>
        <v>0</v>
      </c>
      <c r="K67">
        <f>IFERROR(VLOOKUP($A67,delibee,2,0),0)*Físico!J67</f>
        <v>0</v>
      </c>
      <c r="L67">
        <f>IFERROR(VLOOKUP($A67,delibee,2,0),0)*Físico!K67</f>
        <v>0</v>
      </c>
      <c r="M67">
        <f>IFERROR(VLOOKUP($A67,delibee,2,0),0)*Físico!L67</f>
        <v>0</v>
      </c>
      <c r="N67">
        <f>IFERROR(VLOOKUP($A67,delibee,2,0),0)*Físico!M67</f>
        <v>0</v>
      </c>
      <c r="O67">
        <f>IFERROR(VLOOKUP($A67,delibee,2,0),0)*Físico!N67</f>
        <v>0</v>
      </c>
      <c r="P67">
        <f>IFERROR(VLOOKUP($A67,delibee,2,0),0)*Físico!O67</f>
        <v>0</v>
      </c>
      <c r="Q67">
        <f>IFERROR(VLOOKUP($A67,delibee,2,0),0)*Físico!P67</f>
        <v>0</v>
      </c>
      <c r="R67">
        <f>IFERROR(VLOOKUP($A67,delibee,2,0),0)*Físico!Q67</f>
        <v>0</v>
      </c>
      <c r="S67">
        <f>IFERROR(VLOOKUP($A67,delibee,2,0),0)*Físico!R67</f>
        <v>0</v>
      </c>
      <c r="T67">
        <f>IFERROR(VLOOKUP($A67,delibee,2,0),0)*Físico!S67</f>
        <v>0</v>
      </c>
      <c r="U67">
        <f>IFERROR(VLOOKUP($A67,delibee,2,0),0)*Físico!T67</f>
        <v>0</v>
      </c>
      <c r="V67">
        <f>IFERROR(VLOOKUP($A67,delibee,2,0),0)*Físico!U67</f>
        <v>0</v>
      </c>
      <c r="W67">
        <f>IFERROR(VLOOKUP($A67,delibee,2,0),0)*Físico!V67</f>
        <v>0</v>
      </c>
      <c r="X67">
        <f>IFERROR(VLOOKUP($A67,delibee,2,0),0)*Físico!W67</f>
        <v>0</v>
      </c>
      <c r="Y67">
        <f>IFERROR(VLOOKUP($A67,delibee,2,0),0)*Físico!X67</f>
        <v>0</v>
      </c>
      <c r="Z67" s="1">
        <f t="shared" ref="Z67:Z73" si="3">SUM(C67:Y67)</f>
        <v>3059.29</v>
      </c>
    </row>
    <row r="68" spans="1:26" x14ac:dyDescent="0.25">
      <c r="A68">
        <f t="shared" si="2"/>
        <v>41609013</v>
      </c>
      <c r="B68" t="s">
        <v>67</v>
      </c>
      <c r="C68">
        <f>IFERROR(VLOOKUP($A68,delibee,2,0),0)*Físico!B68</f>
        <v>0</v>
      </c>
      <c r="D68">
        <f>IFERROR(VLOOKUP($A68,delibee,2,0),0)*Físico!C68</f>
        <v>0</v>
      </c>
      <c r="E68">
        <f>IFERROR(VLOOKUP($A68,delibee,2,0),0)*Físico!D68</f>
        <v>0</v>
      </c>
      <c r="F68">
        <f>IFERROR(VLOOKUP($A68,delibee,2,0),0)*Físico!E68</f>
        <v>7944.42</v>
      </c>
      <c r="G68">
        <f>IFERROR(VLOOKUP($A68,delibee,2,0),0)*Físico!F68</f>
        <v>0</v>
      </c>
      <c r="H68">
        <f>IFERROR(VLOOKUP($A68,delibee,2,0),0)*Físico!G68</f>
        <v>0</v>
      </c>
      <c r="I68">
        <f>IFERROR(VLOOKUP($A68,delibee,2,0),0)*Físico!H68</f>
        <v>0</v>
      </c>
      <c r="J68">
        <f>IFERROR(VLOOKUP($A68,delibee,2,0),0)*Físico!I68</f>
        <v>0</v>
      </c>
      <c r="K68">
        <f>IFERROR(VLOOKUP($A68,delibee,2,0),0)*Físico!J68</f>
        <v>0</v>
      </c>
      <c r="L68">
        <f>IFERROR(VLOOKUP($A68,delibee,2,0),0)*Físico!K68</f>
        <v>0</v>
      </c>
      <c r="M68">
        <f>IFERROR(VLOOKUP($A68,delibee,2,0),0)*Físico!L68</f>
        <v>0</v>
      </c>
      <c r="N68">
        <f>IFERROR(VLOOKUP($A68,delibee,2,0),0)*Físico!M68</f>
        <v>0</v>
      </c>
      <c r="O68">
        <f>IFERROR(VLOOKUP($A68,delibee,2,0),0)*Físico!N68</f>
        <v>0</v>
      </c>
      <c r="P68">
        <f>IFERROR(VLOOKUP($A68,delibee,2,0),0)*Físico!O68</f>
        <v>0</v>
      </c>
      <c r="Q68">
        <f>IFERROR(VLOOKUP($A68,delibee,2,0),0)*Físico!P68</f>
        <v>19861.05</v>
      </c>
      <c r="R68">
        <f>IFERROR(VLOOKUP($A68,delibee,2,0),0)*Físico!Q68</f>
        <v>0</v>
      </c>
      <c r="S68">
        <f>IFERROR(VLOOKUP($A68,delibee,2,0),0)*Físico!R68</f>
        <v>0</v>
      </c>
      <c r="T68">
        <f>IFERROR(VLOOKUP($A68,delibee,2,0),0)*Físico!S68</f>
        <v>15888.84</v>
      </c>
      <c r="U68">
        <f>IFERROR(VLOOKUP($A68,delibee,2,0),0)*Físico!T68</f>
        <v>0</v>
      </c>
      <c r="V68">
        <f>IFERROR(VLOOKUP($A68,delibee,2,0),0)*Físico!U68</f>
        <v>0</v>
      </c>
      <c r="W68">
        <f>IFERROR(VLOOKUP($A68,delibee,2,0),0)*Físico!V68</f>
        <v>0</v>
      </c>
      <c r="X68">
        <f>IFERROR(VLOOKUP($A68,delibee,2,0),0)*Físico!W68</f>
        <v>0</v>
      </c>
      <c r="Y68">
        <f>IFERROR(VLOOKUP($A68,delibee,2,0),0)*Físico!X68</f>
        <v>0</v>
      </c>
      <c r="Z68" s="1">
        <f t="shared" si="3"/>
        <v>43694.31</v>
      </c>
    </row>
    <row r="69" spans="1:26" x14ac:dyDescent="0.25">
      <c r="A69">
        <f t="shared" si="2"/>
        <v>41612002</v>
      </c>
      <c r="B69" t="s">
        <v>68</v>
      </c>
      <c r="C69">
        <f>IFERROR(VLOOKUP($A69,delibee,2,0),0)*Físico!B69</f>
        <v>0</v>
      </c>
      <c r="D69">
        <f>IFERROR(VLOOKUP($A69,delibee,2,0),0)*Físico!C69</f>
        <v>0</v>
      </c>
      <c r="E69">
        <f>IFERROR(VLOOKUP($A69,delibee,2,0),0)*Físico!D69</f>
        <v>0</v>
      </c>
      <c r="F69">
        <f>IFERROR(VLOOKUP($A69,delibee,2,0),0)*Físico!E69</f>
        <v>7388.5499999999993</v>
      </c>
      <c r="G69">
        <f>IFERROR(VLOOKUP($A69,delibee,2,0),0)*Físico!F69</f>
        <v>0</v>
      </c>
      <c r="H69">
        <f>IFERROR(VLOOKUP($A69,delibee,2,0),0)*Físico!G69</f>
        <v>0</v>
      </c>
      <c r="I69">
        <f>IFERROR(VLOOKUP($A69,delibee,2,0),0)*Físico!H69</f>
        <v>9851.4</v>
      </c>
      <c r="J69">
        <f>IFERROR(VLOOKUP($A69,delibee,2,0),0)*Físico!I69</f>
        <v>0</v>
      </c>
      <c r="K69">
        <f>IFERROR(VLOOKUP($A69,delibee,2,0),0)*Físico!J69</f>
        <v>0</v>
      </c>
      <c r="L69">
        <f>IFERROR(VLOOKUP($A69,delibee,2,0),0)*Físico!K69</f>
        <v>0</v>
      </c>
      <c r="M69">
        <f>IFERROR(VLOOKUP($A69,delibee,2,0),0)*Físico!L69</f>
        <v>0</v>
      </c>
      <c r="N69">
        <f>IFERROR(VLOOKUP($A69,delibee,2,0),0)*Físico!M69</f>
        <v>0</v>
      </c>
      <c r="O69">
        <f>IFERROR(VLOOKUP($A69,delibee,2,0),0)*Físico!N69</f>
        <v>0</v>
      </c>
      <c r="P69">
        <f>IFERROR(VLOOKUP($A69,delibee,2,0),0)*Físico!O69</f>
        <v>0</v>
      </c>
      <c r="Q69">
        <f>IFERROR(VLOOKUP($A69,delibee,2,0),0)*Físico!P69</f>
        <v>2462.85</v>
      </c>
      <c r="R69">
        <f>IFERROR(VLOOKUP($A69,delibee,2,0),0)*Físico!Q69</f>
        <v>0</v>
      </c>
      <c r="S69">
        <f>IFERROR(VLOOKUP($A69,delibee,2,0),0)*Físico!R69</f>
        <v>2462.85</v>
      </c>
      <c r="T69">
        <f>IFERROR(VLOOKUP($A69,delibee,2,0),0)*Físico!S69</f>
        <v>7388.5499999999993</v>
      </c>
      <c r="U69">
        <f>IFERROR(VLOOKUP($A69,delibee,2,0),0)*Físico!T69</f>
        <v>0</v>
      </c>
      <c r="V69">
        <f>IFERROR(VLOOKUP($A69,delibee,2,0),0)*Físico!U69</f>
        <v>0</v>
      </c>
      <c r="W69">
        <f>IFERROR(VLOOKUP($A69,delibee,2,0),0)*Físico!V69</f>
        <v>0</v>
      </c>
      <c r="X69">
        <f>IFERROR(VLOOKUP($A69,delibee,2,0),0)*Físico!W69</f>
        <v>0</v>
      </c>
      <c r="Y69">
        <f>IFERROR(VLOOKUP($A69,delibee,2,0),0)*Físico!X69</f>
        <v>0</v>
      </c>
      <c r="Z69" s="1">
        <f t="shared" si="3"/>
        <v>29554.199999999993</v>
      </c>
    </row>
    <row r="70" spans="1:26" x14ac:dyDescent="0.25">
      <c r="A70">
        <f t="shared" si="2"/>
        <v>41612003</v>
      </c>
      <c r="B70" t="s">
        <v>69</v>
      </c>
      <c r="C70">
        <f>IFERROR(VLOOKUP($A70,delibee,2,0),0)*Físico!B70</f>
        <v>0</v>
      </c>
      <c r="D70">
        <f>IFERROR(VLOOKUP($A70,delibee,2,0),0)*Físico!C70</f>
        <v>0</v>
      </c>
      <c r="E70">
        <f>IFERROR(VLOOKUP($A70,delibee,2,0),0)*Físico!D70</f>
        <v>0</v>
      </c>
      <c r="F70">
        <f>IFERROR(VLOOKUP($A70,delibee,2,0),0)*Físico!E70</f>
        <v>0</v>
      </c>
      <c r="G70">
        <f>IFERROR(VLOOKUP($A70,delibee,2,0),0)*Físico!F70</f>
        <v>0</v>
      </c>
      <c r="H70">
        <f>IFERROR(VLOOKUP($A70,delibee,2,0),0)*Físico!G70</f>
        <v>0</v>
      </c>
      <c r="I70">
        <f>IFERROR(VLOOKUP($A70,delibee,2,0),0)*Físico!H70</f>
        <v>0</v>
      </c>
      <c r="J70">
        <f>IFERROR(VLOOKUP($A70,delibee,2,0),0)*Físico!I70</f>
        <v>0</v>
      </c>
      <c r="K70">
        <f>IFERROR(VLOOKUP($A70,delibee,2,0),0)*Físico!J70</f>
        <v>0</v>
      </c>
      <c r="L70">
        <f>IFERROR(VLOOKUP($A70,delibee,2,0),0)*Físico!K70</f>
        <v>0</v>
      </c>
      <c r="M70">
        <f>IFERROR(VLOOKUP($A70,delibee,2,0),0)*Físico!L70</f>
        <v>0</v>
      </c>
      <c r="N70">
        <f>IFERROR(VLOOKUP($A70,delibee,2,0),0)*Físico!M70</f>
        <v>0</v>
      </c>
      <c r="O70">
        <f>IFERROR(VLOOKUP($A70,delibee,2,0),0)*Físico!N70</f>
        <v>0</v>
      </c>
      <c r="P70">
        <f>IFERROR(VLOOKUP($A70,delibee,2,0),0)*Físico!O70</f>
        <v>0</v>
      </c>
      <c r="Q70">
        <f>IFERROR(VLOOKUP($A70,delibee,2,0),0)*Físico!P70</f>
        <v>2045.07</v>
      </c>
      <c r="R70">
        <f>IFERROR(VLOOKUP($A70,delibee,2,0),0)*Físico!Q70</f>
        <v>0</v>
      </c>
      <c r="S70">
        <f>IFERROR(VLOOKUP($A70,delibee,2,0),0)*Físico!R70</f>
        <v>0</v>
      </c>
      <c r="T70">
        <f>IFERROR(VLOOKUP($A70,delibee,2,0),0)*Físico!S70</f>
        <v>0</v>
      </c>
      <c r="U70">
        <f>IFERROR(VLOOKUP($A70,delibee,2,0),0)*Físico!T70</f>
        <v>0</v>
      </c>
      <c r="V70">
        <f>IFERROR(VLOOKUP($A70,delibee,2,0),0)*Físico!U70</f>
        <v>0</v>
      </c>
      <c r="W70">
        <f>IFERROR(VLOOKUP($A70,delibee,2,0),0)*Físico!V70</f>
        <v>0</v>
      </c>
      <c r="X70">
        <f>IFERROR(VLOOKUP($A70,delibee,2,0),0)*Físico!W70</f>
        <v>0</v>
      </c>
      <c r="Y70">
        <f>IFERROR(VLOOKUP($A70,delibee,2,0),0)*Físico!X70</f>
        <v>0</v>
      </c>
      <c r="Z70" s="1">
        <f t="shared" si="3"/>
        <v>2045.07</v>
      </c>
    </row>
    <row r="71" spans="1:26" x14ac:dyDescent="0.25">
      <c r="A71">
        <f t="shared" si="2"/>
        <v>41612004</v>
      </c>
      <c r="B71" t="s">
        <v>70</v>
      </c>
      <c r="C71">
        <f>IFERROR(VLOOKUP($A71,delibee,2,0),0)*Físico!B71</f>
        <v>0</v>
      </c>
      <c r="D71">
        <f>IFERROR(VLOOKUP($A71,delibee,2,0),0)*Físico!C71</f>
        <v>0</v>
      </c>
      <c r="E71">
        <f>IFERROR(VLOOKUP($A71,delibee,2,0),0)*Físico!D71</f>
        <v>0</v>
      </c>
      <c r="F71">
        <f>IFERROR(VLOOKUP($A71,delibee,2,0),0)*Físico!E71</f>
        <v>0</v>
      </c>
      <c r="G71">
        <f>IFERROR(VLOOKUP($A71,delibee,2,0),0)*Físico!F71</f>
        <v>0</v>
      </c>
      <c r="H71">
        <f>IFERROR(VLOOKUP($A71,delibee,2,0),0)*Físico!G71</f>
        <v>0</v>
      </c>
      <c r="I71">
        <f>IFERROR(VLOOKUP($A71,delibee,2,0),0)*Físico!H71</f>
        <v>0</v>
      </c>
      <c r="J71">
        <f>IFERROR(VLOOKUP($A71,delibee,2,0),0)*Físico!I71</f>
        <v>0</v>
      </c>
      <c r="K71">
        <f>IFERROR(VLOOKUP($A71,delibee,2,0),0)*Físico!J71</f>
        <v>0</v>
      </c>
      <c r="L71">
        <f>IFERROR(VLOOKUP($A71,delibee,2,0),0)*Físico!K71</f>
        <v>0</v>
      </c>
      <c r="M71">
        <f>IFERROR(VLOOKUP($A71,delibee,2,0),0)*Físico!L71</f>
        <v>0</v>
      </c>
      <c r="N71">
        <f>IFERROR(VLOOKUP($A71,delibee,2,0),0)*Físico!M71</f>
        <v>0</v>
      </c>
      <c r="O71">
        <f>IFERROR(VLOOKUP($A71,delibee,2,0),0)*Físico!N71</f>
        <v>0</v>
      </c>
      <c r="P71">
        <f>IFERROR(VLOOKUP($A71,delibee,2,0),0)*Físico!O71</f>
        <v>0</v>
      </c>
      <c r="Q71">
        <f>IFERROR(VLOOKUP($A71,delibee,2,0),0)*Físico!P71</f>
        <v>1498.64</v>
      </c>
      <c r="R71">
        <f>IFERROR(VLOOKUP($A71,delibee,2,0),0)*Físico!Q71</f>
        <v>0</v>
      </c>
      <c r="S71">
        <f>IFERROR(VLOOKUP($A71,delibee,2,0),0)*Físico!R71</f>
        <v>0</v>
      </c>
      <c r="T71">
        <f>IFERROR(VLOOKUP($A71,delibee,2,0),0)*Físico!S71</f>
        <v>0</v>
      </c>
      <c r="U71">
        <f>IFERROR(VLOOKUP($A71,delibee,2,0),0)*Físico!T71</f>
        <v>0</v>
      </c>
      <c r="V71">
        <f>IFERROR(VLOOKUP($A71,delibee,2,0),0)*Físico!U71</f>
        <v>0</v>
      </c>
      <c r="W71">
        <f>IFERROR(VLOOKUP($A71,delibee,2,0),0)*Físico!V71</f>
        <v>0</v>
      </c>
      <c r="X71">
        <f>IFERROR(VLOOKUP($A71,delibee,2,0),0)*Físico!W71</f>
        <v>0</v>
      </c>
      <c r="Y71">
        <f>IFERROR(VLOOKUP($A71,delibee,2,0),0)*Físico!X71</f>
        <v>0</v>
      </c>
      <c r="Z71" s="1">
        <f t="shared" si="3"/>
        <v>1498.64</v>
      </c>
    </row>
    <row r="72" spans="1:26" x14ac:dyDescent="0.25">
      <c r="A72">
        <f t="shared" si="2"/>
        <v>41612005</v>
      </c>
      <c r="B72" t="s">
        <v>71</v>
      </c>
      <c r="C72">
        <f>IFERROR(VLOOKUP($A72,delibee,2,0),0)*Físico!B72</f>
        <v>0</v>
      </c>
      <c r="D72">
        <f>IFERROR(VLOOKUP($A72,delibee,2,0),0)*Físico!C72</f>
        <v>0</v>
      </c>
      <c r="E72">
        <f>IFERROR(VLOOKUP($A72,delibee,2,0),0)*Físico!D72</f>
        <v>0</v>
      </c>
      <c r="F72">
        <f>IFERROR(VLOOKUP($A72,delibee,2,0),0)*Físico!E72</f>
        <v>3827.66</v>
      </c>
      <c r="G72">
        <f>IFERROR(VLOOKUP($A72,delibee,2,0),0)*Físico!F72</f>
        <v>0</v>
      </c>
      <c r="H72">
        <f>IFERROR(VLOOKUP($A72,delibee,2,0),0)*Físico!G72</f>
        <v>0</v>
      </c>
      <c r="I72">
        <f>IFERROR(VLOOKUP($A72,delibee,2,0),0)*Físico!H72</f>
        <v>5741.49</v>
      </c>
      <c r="J72">
        <f>IFERROR(VLOOKUP($A72,delibee,2,0),0)*Físico!I72</f>
        <v>0</v>
      </c>
      <c r="K72">
        <f>IFERROR(VLOOKUP($A72,delibee,2,0),0)*Físico!J72</f>
        <v>0</v>
      </c>
      <c r="L72">
        <f>IFERROR(VLOOKUP($A72,delibee,2,0),0)*Físico!K72</f>
        <v>0</v>
      </c>
      <c r="M72">
        <f>IFERROR(VLOOKUP($A72,delibee,2,0),0)*Físico!L72</f>
        <v>0</v>
      </c>
      <c r="N72">
        <f>IFERROR(VLOOKUP($A72,delibee,2,0),0)*Físico!M72</f>
        <v>0</v>
      </c>
      <c r="O72">
        <f>IFERROR(VLOOKUP($A72,delibee,2,0),0)*Físico!N72</f>
        <v>0</v>
      </c>
      <c r="P72">
        <f>IFERROR(VLOOKUP($A72,delibee,2,0),0)*Físico!O72</f>
        <v>0</v>
      </c>
      <c r="Q72">
        <f>IFERROR(VLOOKUP($A72,delibee,2,0),0)*Físico!P72</f>
        <v>0</v>
      </c>
      <c r="R72">
        <f>IFERROR(VLOOKUP($A72,delibee,2,0),0)*Físico!Q72</f>
        <v>0</v>
      </c>
      <c r="S72">
        <f>IFERROR(VLOOKUP($A72,delibee,2,0),0)*Físico!R72</f>
        <v>0</v>
      </c>
      <c r="T72">
        <f>IFERROR(VLOOKUP($A72,delibee,2,0),0)*Físico!S72</f>
        <v>3827.66</v>
      </c>
      <c r="U72">
        <f>IFERROR(VLOOKUP($A72,delibee,2,0),0)*Físico!T72</f>
        <v>0</v>
      </c>
      <c r="V72">
        <f>IFERROR(VLOOKUP($A72,delibee,2,0),0)*Físico!U72</f>
        <v>0</v>
      </c>
      <c r="W72">
        <f>IFERROR(VLOOKUP($A72,delibee,2,0),0)*Físico!V72</f>
        <v>0</v>
      </c>
      <c r="X72">
        <f>IFERROR(VLOOKUP($A72,delibee,2,0),0)*Físico!W72</f>
        <v>0</v>
      </c>
      <c r="Y72">
        <f>IFERROR(VLOOKUP($A72,delibee,2,0),0)*Físico!X72</f>
        <v>0</v>
      </c>
      <c r="Z72" s="1">
        <f t="shared" si="3"/>
        <v>13396.81</v>
      </c>
    </row>
    <row r="73" spans="1:26" x14ac:dyDescent="0.25">
      <c r="B73" t="s">
        <v>72</v>
      </c>
      <c r="C73" s="1">
        <f t="shared" ref="C73:Y73" si="4">SUM(C2:C72)</f>
        <v>7873.6</v>
      </c>
      <c r="D73" s="1">
        <f t="shared" si="4"/>
        <v>1759.12</v>
      </c>
      <c r="E73" s="1">
        <f t="shared" si="4"/>
        <v>1276.8200000000002</v>
      </c>
      <c r="F73" s="1">
        <f t="shared" si="4"/>
        <v>180030.80000000005</v>
      </c>
      <c r="G73" s="1">
        <f t="shared" si="4"/>
        <v>0</v>
      </c>
      <c r="H73" s="1">
        <f t="shared" si="4"/>
        <v>657.36</v>
      </c>
      <c r="I73" s="1">
        <f t="shared" si="4"/>
        <v>95770.909999999989</v>
      </c>
      <c r="J73" s="1">
        <f t="shared" si="4"/>
        <v>1972.08</v>
      </c>
      <c r="K73" s="1">
        <f t="shared" si="4"/>
        <v>0</v>
      </c>
      <c r="L73" s="1">
        <f t="shared" si="4"/>
        <v>0</v>
      </c>
      <c r="M73" s="1">
        <f t="shared" si="4"/>
        <v>32721.319999999996</v>
      </c>
      <c r="N73" s="1">
        <f t="shared" si="4"/>
        <v>1314.72</v>
      </c>
      <c r="O73" s="1">
        <f t="shared" si="4"/>
        <v>4710.24</v>
      </c>
      <c r="P73" s="1">
        <f t="shared" si="4"/>
        <v>1957.3600000000001</v>
      </c>
      <c r="Q73" s="1">
        <f t="shared" si="4"/>
        <v>316782.53000000003</v>
      </c>
      <c r="R73" s="1">
        <f t="shared" si="4"/>
        <v>6554.65</v>
      </c>
      <c r="S73" s="1">
        <f t="shared" si="4"/>
        <v>238459.15000000002</v>
      </c>
      <c r="T73" s="1">
        <f t="shared" si="4"/>
        <v>98127.810000000012</v>
      </c>
      <c r="U73" s="1">
        <f t="shared" si="4"/>
        <v>0</v>
      </c>
      <c r="V73" s="1">
        <f t="shared" si="4"/>
        <v>1972.08</v>
      </c>
      <c r="W73" s="1">
        <f t="shared" si="4"/>
        <v>5258.88</v>
      </c>
      <c r="X73" s="1">
        <f t="shared" si="4"/>
        <v>0</v>
      </c>
      <c r="Y73" s="1">
        <f t="shared" si="4"/>
        <v>657.36</v>
      </c>
      <c r="Z73" s="1">
        <f>SUM(Z2:Z72)</f>
        <v>997856.79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Delib</vt:lpstr>
      <vt:lpstr>Físico</vt:lpstr>
      <vt:lpstr>Financeiro MC</vt:lpstr>
      <vt:lpstr>Complemento</vt:lpstr>
      <vt:lpstr>delibee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2025-07-28T20:42:28Z</dcterms:created>
  <dcterms:modified xsi:type="dcterms:W3CDTF">2025-07-28T20:49:40Z</dcterms:modified>
</cp:coreProperties>
</file>