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Detalhado\Hospitalar\"/>
    </mc:Choice>
  </mc:AlternateContent>
  <xr:revisionPtr revIDLastSave="0" documentId="13_ncr:1_{0F29D761-3E74-49DB-8BB4-E1B90EFDA134}" xr6:coauthVersionLast="47" xr6:coauthVersionMax="47" xr10:uidLastSave="{00000000-0000-0000-0000-000000000000}"/>
  <bookViews>
    <workbookView xWindow="-120" yWindow="-120" windowWidth="29040" windowHeight="15840" firstSheet="1" activeTab="4" xr2:uid="{CF2A7008-2305-4748-9423-C3E7789C4204}"/>
  </bookViews>
  <sheets>
    <sheet name="Delib" sheetId="1" r:id="rId1"/>
    <sheet name="Resumo" sheetId="2" r:id="rId2"/>
    <sheet name="Físico" sheetId="3" r:id="rId3"/>
    <sheet name="Financeiro MAC" sheetId="4" r:id="rId4"/>
    <sheet name="Complemento" sheetId="5" r:id="rId5"/>
    <sheet name="Total" sheetId="6" r:id="rId6"/>
  </sheets>
  <definedNames>
    <definedName name="delib326">Delib!$A$1:$B$236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5" l="1"/>
  <c r="I3" i="5"/>
  <c r="I4" i="5"/>
  <c r="I5" i="5"/>
  <c r="I6" i="5"/>
  <c r="I2" i="5"/>
  <c r="D7" i="5"/>
  <c r="E7" i="5"/>
  <c r="F7" i="5"/>
  <c r="G7" i="5"/>
  <c r="H7" i="5"/>
  <c r="C7" i="5"/>
  <c r="C3" i="5"/>
  <c r="D3" i="5"/>
  <c r="E3" i="5"/>
  <c r="F3" i="5"/>
  <c r="G3" i="5"/>
  <c r="H3" i="5"/>
  <c r="C4" i="5"/>
  <c r="D4" i="5"/>
  <c r="E4" i="5"/>
  <c r="F4" i="5"/>
  <c r="G4" i="5"/>
  <c r="H4" i="5"/>
  <c r="C5" i="5"/>
  <c r="D5" i="5"/>
  <c r="E5" i="5"/>
  <c r="F5" i="5"/>
  <c r="G5" i="5"/>
  <c r="H5" i="5"/>
  <c r="C6" i="5"/>
  <c r="D6" i="5"/>
  <c r="E6" i="5"/>
  <c r="F6" i="5"/>
  <c r="G6" i="5"/>
  <c r="H6" i="5"/>
  <c r="D2" i="5"/>
  <c r="E2" i="5"/>
  <c r="F2" i="5"/>
  <c r="G2" i="5"/>
  <c r="H2" i="5"/>
  <c r="C2" i="5"/>
  <c r="A3" i="5"/>
  <c r="A4" i="5"/>
  <c r="A5" i="5"/>
  <c r="A6" i="5"/>
  <c r="A2" i="5"/>
</calcChain>
</file>

<file path=xl/sharedStrings.xml><?xml version="1.0" encoding="utf-8"?>
<sst xmlns="http://schemas.openxmlformats.org/spreadsheetml/2006/main" count="52" uniqueCount="18">
  <si>
    <t>Freqüência</t>
  </si>
  <si>
    <t>Valor Total</t>
  </si>
  <si>
    <t>2522411 HOSPITAL AZAMBUJA</t>
  </si>
  <si>
    <t>2691485 HOSPITAL DE GASPAR</t>
  </si>
  <si>
    <t>Total</t>
  </si>
  <si>
    <t>2306336 HOSPITAL SAO JOSE</t>
  </si>
  <si>
    <t>2436469 HOSPITAL MUNICIPAL SAO JOSE</t>
  </si>
  <si>
    <t>2504316 HOSPITAL NOSSA SENHORA DOS PRAZERES</t>
  </si>
  <si>
    <t>2522691 HOSPITAL E MATERNIDADE MARIETA KONDER BORNHAUSEN</t>
  </si>
  <si>
    <t>Código Proc.</t>
  </si>
  <si>
    <t>Complemento</t>
  </si>
  <si>
    <t xml:space="preserve"> R$ -   </t>
  </si>
  <si>
    <t>Procedimentos realizados</t>
  </si>
  <si>
    <t>0403020050 MICRONEUROLISE DE NERVO PERIFERICO</t>
  </si>
  <si>
    <t>0415010012 TRATAMENTO C/ CIRURGIAS MULTIPLAS</t>
  </si>
  <si>
    <t>0415020034 OUTROS PROCEDIMENTOS COM CIRURGIAS SEQUENCIAIS</t>
  </si>
  <si>
    <t>0415020050 PROCEDIMENTOS SEQUENCIAIS EM ONCOLOGIA</t>
  </si>
  <si>
    <t>0416080120 EXTIRPACAO MULTIPLA DE LESAO DA PELE OU TECIDO CELULAR SUBCUTANEO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</si>
</sst>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8" fontId="0" fillId="0" borderId="0" xfId="0" applyNumberFormat="1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7057-B5DA-4060-B3A9-B1BA0534CC2F}">
  <dimension ref="A1:B236"/>
  <sheetViews>
    <sheetView workbookViewId="0">
      <selection sqref="A1:B236"/>
    </sheetView>
  </sheetViews>
  <sheetFormatPr defaultRowHeight="15" x14ac:dyDescent="0.25"/>
  <cols>
    <col min="1" max="1" width="12" bestFit="1" customWidth="1"/>
    <col min="2" max="2" width="13.85546875" bestFit="1" customWidth="1"/>
  </cols>
  <sheetData>
    <row r="1" spans="1:2" x14ac:dyDescent="0.25">
      <c r="A1" t="s">
        <v>9</v>
      </c>
      <c r="B1" t="s">
        <v>10</v>
      </c>
    </row>
    <row r="2" spans="1:2" x14ac:dyDescent="0.25">
      <c r="A2">
        <v>406050015</v>
      </c>
      <c r="B2" s="1">
        <v>875.97</v>
      </c>
    </row>
    <row r="3" spans="1:2" x14ac:dyDescent="0.25">
      <c r="A3">
        <v>406050023</v>
      </c>
      <c r="B3" s="1">
        <v>1474.54</v>
      </c>
    </row>
    <row r="4" spans="1:2" x14ac:dyDescent="0.25">
      <c r="A4">
        <v>406050031</v>
      </c>
      <c r="B4" s="1">
        <v>1492.31</v>
      </c>
    </row>
    <row r="5" spans="1:2" x14ac:dyDescent="0.25">
      <c r="A5">
        <v>406050040</v>
      </c>
      <c r="B5" s="1">
        <v>1466.52</v>
      </c>
    </row>
    <row r="6" spans="1:2" x14ac:dyDescent="0.25">
      <c r="A6">
        <v>406050058</v>
      </c>
      <c r="B6" s="1">
        <v>1486.97</v>
      </c>
    </row>
    <row r="7" spans="1:2" x14ac:dyDescent="0.25">
      <c r="A7">
        <v>406050066</v>
      </c>
      <c r="B7" s="1">
        <v>1445.78</v>
      </c>
    </row>
    <row r="8" spans="1:2" x14ac:dyDescent="0.25">
      <c r="A8">
        <v>406050074</v>
      </c>
      <c r="B8" s="1">
        <v>2059.23</v>
      </c>
    </row>
    <row r="9" spans="1:2" x14ac:dyDescent="0.25">
      <c r="A9">
        <v>406050082</v>
      </c>
      <c r="B9" s="1">
        <v>2142.02</v>
      </c>
    </row>
    <row r="10" spans="1:2" x14ac:dyDescent="0.25">
      <c r="A10">
        <v>406050090</v>
      </c>
      <c r="B10" s="1">
        <v>2297.7399999999998</v>
      </c>
    </row>
    <row r="11" spans="1:2" x14ac:dyDescent="0.25">
      <c r="A11">
        <v>406050104</v>
      </c>
      <c r="B11" s="1">
        <v>1618.97</v>
      </c>
    </row>
    <row r="12" spans="1:2" x14ac:dyDescent="0.25">
      <c r="A12">
        <v>406050112</v>
      </c>
      <c r="B12" s="1">
        <v>1886.14</v>
      </c>
    </row>
    <row r="13" spans="1:2" x14ac:dyDescent="0.25">
      <c r="A13">
        <v>406050120</v>
      </c>
      <c r="B13" s="1">
        <v>1560.48</v>
      </c>
    </row>
    <row r="14" spans="1:2" x14ac:dyDescent="0.25">
      <c r="A14">
        <v>406050139</v>
      </c>
      <c r="B14" s="1">
        <v>1685.96</v>
      </c>
    </row>
    <row r="15" spans="1:2" x14ac:dyDescent="0.25">
      <c r="A15">
        <v>415010012</v>
      </c>
      <c r="B15" t="s">
        <v>11</v>
      </c>
    </row>
    <row r="16" spans="1:2" x14ac:dyDescent="0.25">
      <c r="A16">
        <v>415020034</v>
      </c>
      <c r="B16" t="s">
        <v>11</v>
      </c>
    </row>
    <row r="17" spans="1:2" x14ac:dyDescent="0.25">
      <c r="A17">
        <v>415020042</v>
      </c>
      <c r="B17" t="s">
        <v>11</v>
      </c>
    </row>
    <row r="18" spans="1:2" x14ac:dyDescent="0.25">
      <c r="A18">
        <v>415020050</v>
      </c>
      <c r="B18" t="s">
        <v>11</v>
      </c>
    </row>
    <row r="19" spans="1:2" x14ac:dyDescent="0.25">
      <c r="A19">
        <v>415020069</v>
      </c>
      <c r="B19" t="s">
        <v>11</v>
      </c>
    </row>
    <row r="20" spans="1:2" x14ac:dyDescent="0.25">
      <c r="A20">
        <v>415020077</v>
      </c>
      <c r="B20" t="s">
        <v>11</v>
      </c>
    </row>
    <row r="21" spans="1:2" x14ac:dyDescent="0.25">
      <c r="A21">
        <v>415040027</v>
      </c>
      <c r="B21" s="1">
        <v>1300</v>
      </c>
    </row>
    <row r="22" spans="1:2" x14ac:dyDescent="0.25">
      <c r="A22">
        <v>415040035</v>
      </c>
      <c r="B22" s="1">
        <v>1300</v>
      </c>
    </row>
    <row r="23" spans="1:2" x14ac:dyDescent="0.25">
      <c r="A23">
        <v>303040203</v>
      </c>
      <c r="B23" s="1">
        <v>309.73</v>
      </c>
    </row>
    <row r="24" spans="1:2" x14ac:dyDescent="0.25">
      <c r="A24">
        <v>403010047</v>
      </c>
      <c r="B24" s="1">
        <v>2018.51</v>
      </c>
    </row>
    <row r="25" spans="1:2" x14ac:dyDescent="0.25">
      <c r="A25">
        <v>403010055</v>
      </c>
      <c r="B25" s="1">
        <v>2144.87</v>
      </c>
    </row>
    <row r="26" spans="1:2" x14ac:dyDescent="0.25">
      <c r="A26">
        <v>403010071</v>
      </c>
      <c r="B26" s="1">
        <v>1980.66</v>
      </c>
    </row>
    <row r="27" spans="1:2" x14ac:dyDescent="0.25">
      <c r="A27">
        <v>403010110</v>
      </c>
      <c r="B27" s="1">
        <v>2133.0700000000002</v>
      </c>
    </row>
    <row r="28" spans="1:2" x14ac:dyDescent="0.25">
      <c r="A28">
        <v>403010128</v>
      </c>
      <c r="B28" s="1">
        <v>3169.61</v>
      </c>
    </row>
    <row r="29" spans="1:2" x14ac:dyDescent="0.25">
      <c r="A29">
        <v>403010136</v>
      </c>
      <c r="B29" s="1">
        <v>2246.48</v>
      </c>
    </row>
    <row r="30" spans="1:2" x14ac:dyDescent="0.25">
      <c r="A30">
        <v>403010144</v>
      </c>
      <c r="B30" s="1">
        <v>2018.51</v>
      </c>
    </row>
    <row r="31" spans="1:2" x14ac:dyDescent="0.25">
      <c r="A31">
        <v>403010217</v>
      </c>
      <c r="B31" s="1">
        <v>2018.51</v>
      </c>
    </row>
    <row r="32" spans="1:2" x14ac:dyDescent="0.25">
      <c r="A32">
        <v>403010225</v>
      </c>
      <c r="B32" s="1">
        <v>1343.12</v>
      </c>
    </row>
    <row r="33" spans="1:2" x14ac:dyDescent="0.25">
      <c r="A33">
        <v>403010233</v>
      </c>
      <c r="B33" s="1">
        <v>1446.84</v>
      </c>
    </row>
    <row r="34" spans="1:2" x14ac:dyDescent="0.25">
      <c r="A34">
        <v>403010241</v>
      </c>
      <c r="B34" s="1">
        <v>2018.51</v>
      </c>
    </row>
    <row r="35" spans="1:2" x14ac:dyDescent="0.25">
      <c r="A35">
        <v>403010250</v>
      </c>
      <c r="B35" s="1">
        <v>2018.51</v>
      </c>
    </row>
    <row r="36" spans="1:2" x14ac:dyDescent="0.25">
      <c r="A36">
        <v>403010330</v>
      </c>
      <c r="B36" s="1">
        <v>1906.52</v>
      </c>
    </row>
    <row r="37" spans="1:2" x14ac:dyDescent="0.25">
      <c r="A37">
        <v>403010357</v>
      </c>
      <c r="B37" s="1">
        <v>702.09</v>
      </c>
    </row>
    <row r="38" spans="1:2" x14ac:dyDescent="0.25">
      <c r="A38">
        <v>403010390</v>
      </c>
      <c r="B38" s="1">
        <v>1657.64</v>
      </c>
    </row>
    <row r="39" spans="1:2" x14ac:dyDescent="0.25">
      <c r="A39">
        <v>403020018</v>
      </c>
      <c r="B39" s="1">
        <v>1797.49</v>
      </c>
    </row>
    <row r="40" spans="1:2" x14ac:dyDescent="0.25">
      <c r="A40">
        <v>403020026</v>
      </c>
      <c r="B40" s="1">
        <v>1797.49</v>
      </c>
    </row>
    <row r="41" spans="1:2" x14ac:dyDescent="0.25">
      <c r="A41">
        <v>403020034</v>
      </c>
      <c r="B41" s="1">
        <v>800.7</v>
      </c>
    </row>
    <row r="42" spans="1:2" x14ac:dyDescent="0.25">
      <c r="A42">
        <v>403020042</v>
      </c>
      <c r="B42" s="1">
        <v>1521.84</v>
      </c>
    </row>
    <row r="43" spans="1:2" x14ac:dyDescent="0.25">
      <c r="A43">
        <v>403020050</v>
      </c>
      <c r="B43" s="1">
        <v>785.04</v>
      </c>
    </row>
    <row r="44" spans="1:2" x14ac:dyDescent="0.25">
      <c r="A44">
        <v>403020069</v>
      </c>
      <c r="B44" s="1">
        <v>1401.75</v>
      </c>
    </row>
    <row r="45" spans="1:2" x14ac:dyDescent="0.25">
      <c r="A45">
        <v>403020093</v>
      </c>
      <c r="B45" s="1">
        <v>1856.81</v>
      </c>
    </row>
    <row r="46" spans="1:2" x14ac:dyDescent="0.25">
      <c r="A46">
        <v>403020115</v>
      </c>
      <c r="B46" s="1">
        <v>1318.46</v>
      </c>
    </row>
    <row r="47" spans="1:2" x14ac:dyDescent="0.25">
      <c r="A47">
        <v>403020131</v>
      </c>
      <c r="B47" s="1">
        <v>459.18</v>
      </c>
    </row>
    <row r="48" spans="1:2" x14ac:dyDescent="0.25">
      <c r="A48">
        <v>403030013</v>
      </c>
      <c r="B48" s="1">
        <v>1847.07</v>
      </c>
    </row>
    <row r="49" spans="1:2" x14ac:dyDescent="0.25">
      <c r="A49">
        <v>403030021</v>
      </c>
      <c r="B49" s="1">
        <v>1980.66</v>
      </c>
    </row>
    <row r="50" spans="1:2" x14ac:dyDescent="0.25">
      <c r="A50">
        <v>403030030</v>
      </c>
      <c r="B50" s="1">
        <v>3321.14</v>
      </c>
    </row>
    <row r="51" spans="1:2" x14ac:dyDescent="0.25">
      <c r="A51">
        <v>403030048</v>
      </c>
      <c r="B51" s="1">
        <v>1900.97</v>
      </c>
    </row>
    <row r="52" spans="1:2" x14ac:dyDescent="0.25">
      <c r="A52">
        <v>403030056</v>
      </c>
      <c r="B52" s="1">
        <v>1500.72</v>
      </c>
    </row>
    <row r="53" spans="1:2" x14ac:dyDescent="0.25">
      <c r="A53">
        <v>403030064</v>
      </c>
      <c r="B53" s="1">
        <v>2991.07</v>
      </c>
    </row>
    <row r="54" spans="1:2" x14ac:dyDescent="0.25">
      <c r="A54">
        <v>403030080</v>
      </c>
      <c r="B54" s="1">
        <v>2605.25</v>
      </c>
    </row>
    <row r="55" spans="1:2" x14ac:dyDescent="0.25">
      <c r="A55">
        <v>403030099</v>
      </c>
      <c r="B55" s="1">
        <v>3143.88</v>
      </c>
    </row>
    <row r="56" spans="1:2" x14ac:dyDescent="0.25">
      <c r="A56">
        <v>403030102</v>
      </c>
      <c r="B56" s="1">
        <v>2644.92</v>
      </c>
    </row>
    <row r="57" spans="1:2" x14ac:dyDescent="0.25">
      <c r="A57">
        <v>403030110</v>
      </c>
      <c r="B57" s="1">
        <v>1101.76</v>
      </c>
    </row>
    <row r="58" spans="1:2" x14ac:dyDescent="0.25">
      <c r="A58">
        <v>403030129</v>
      </c>
      <c r="B58" s="1">
        <v>3636.09</v>
      </c>
    </row>
    <row r="59" spans="1:2" x14ac:dyDescent="0.25">
      <c r="A59">
        <v>403030137</v>
      </c>
      <c r="B59" s="1">
        <v>2664.13</v>
      </c>
    </row>
    <row r="60" spans="1:2" x14ac:dyDescent="0.25">
      <c r="A60">
        <v>403030145</v>
      </c>
      <c r="B60" s="1">
        <v>3159.63</v>
      </c>
    </row>
    <row r="61" spans="1:2" x14ac:dyDescent="0.25">
      <c r="A61">
        <v>403030153</v>
      </c>
      <c r="B61" s="1">
        <v>3824.25</v>
      </c>
    </row>
    <row r="62" spans="1:2" x14ac:dyDescent="0.25">
      <c r="A62">
        <v>403030161</v>
      </c>
      <c r="B62" s="1">
        <v>1875.12</v>
      </c>
    </row>
    <row r="63" spans="1:2" x14ac:dyDescent="0.25">
      <c r="A63">
        <v>403040019</v>
      </c>
      <c r="B63" s="1">
        <v>4846.8900000000003</v>
      </c>
    </row>
    <row r="64" spans="1:2" x14ac:dyDescent="0.25">
      <c r="A64">
        <v>403040027</v>
      </c>
      <c r="B64" s="1">
        <v>2991.07</v>
      </c>
    </row>
    <row r="65" spans="1:2" x14ac:dyDescent="0.25">
      <c r="A65">
        <v>403040051</v>
      </c>
      <c r="B65" s="1">
        <v>2907.65</v>
      </c>
    </row>
    <row r="66" spans="1:2" x14ac:dyDescent="0.25">
      <c r="A66">
        <v>403040078</v>
      </c>
      <c r="B66" s="1">
        <v>3457.55</v>
      </c>
    </row>
    <row r="67" spans="1:2" x14ac:dyDescent="0.25">
      <c r="A67">
        <v>403040086</v>
      </c>
      <c r="B67" s="1">
        <v>2008.01</v>
      </c>
    </row>
    <row r="68" spans="1:2" x14ac:dyDescent="0.25">
      <c r="A68">
        <v>403040094</v>
      </c>
      <c r="B68" s="1">
        <v>3159.63</v>
      </c>
    </row>
    <row r="69" spans="1:2" x14ac:dyDescent="0.25">
      <c r="A69">
        <v>403040108</v>
      </c>
      <c r="B69" s="1">
        <v>3645.71</v>
      </c>
    </row>
    <row r="70" spans="1:2" x14ac:dyDescent="0.25">
      <c r="A70">
        <v>403040116</v>
      </c>
      <c r="B70" s="1">
        <v>3159.63</v>
      </c>
    </row>
    <row r="71" spans="1:2" x14ac:dyDescent="0.25">
      <c r="A71">
        <v>403040124</v>
      </c>
      <c r="B71" s="1">
        <v>3645.71</v>
      </c>
    </row>
    <row r="72" spans="1:2" x14ac:dyDescent="0.25">
      <c r="A72">
        <v>403050030</v>
      </c>
      <c r="B72" s="1">
        <v>564.29</v>
      </c>
    </row>
    <row r="73" spans="1:2" x14ac:dyDescent="0.25">
      <c r="A73">
        <v>403050049</v>
      </c>
      <c r="B73" s="1">
        <v>1988.31</v>
      </c>
    </row>
    <row r="74" spans="1:2" x14ac:dyDescent="0.25">
      <c r="A74">
        <v>403050057</v>
      </c>
      <c r="B74" s="1">
        <v>1328.41</v>
      </c>
    </row>
    <row r="75" spans="1:2" x14ac:dyDescent="0.25">
      <c r="A75">
        <v>403050065</v>
      </c>
      <c r="B75" s="1">
        <v>850.16</v>
      </c>
    </row>
    <row r="76" spans="1:2" x14ac:dyDescent="0.25">
      <c r="A76">
        <v>403050073</v>
      </c>
      <c r="B76" s="1">
        <v>1578.66</v>
      </c>
    </row>
    <row r="77" spans="1:2" x14ac:dyDescent="0.25">
      <c r="A77">
        <v>403050090</v>
      </c>
      <c r="B77" s="1">
        <v>1423.23</v>
      </c>
    </row>
    <row r="78" spans="1:2" x14ac:dyDescent="0.25">
      <c r="A78">
        <v>403050103</v>
      </c>
      <c r="B78" s="1">
        <v>1328.41</v>
      </c>
    </row>
    <row r="79" spans="1:2" x14ac:dyDescent="0.25">
      <c r="A79">
        <v>403050154</v>
      </c>
      <c r="B79" s="1">
        <v>1516.18</v>
      </c>
    </row>
    <row r="80" spans="1:2" x14ac:dyDescent="0.25">
      <c r="A80">
        <v>403050162</v>
      </c>
      <c r="B80" s="1">
        <v>1881.06</v>
      </c>
    </row>
    <row r="81" spans="1:2" x14ac:dyDescent="0.25">
      <c r="A81">
        <v>403060010</v>
      </c>
      <c r="B81" s="1">
        <v>6604.29</v>
      </c>
    </row>
    <row r="82" spans="1:2" x14ac:dyDescent="0.25">
      <c r="A82">
        <v>403060028</v>
      </c>
      <c r="B82" s="1">
        <v>3668.32</v>
      </c>
    </row>
    <row r="83" spans="1:2" x14ac:dyDescent="0.25">
      <c r="A83">
        <v>403060036</v>
      </c>
      <c r="B83" s="1">
        <v>5123.87</v>
      </c>
    </row>
    <row r="84" spans="1:2" x14ac:dyDescent="0.25">
      <c r="A84">
        <v>403060044</v>
      </c>
      <c r="B84" s="1">
        <v>2816.57</v>
      </c>
    </row>
    <row r="85" spans="1:2" x14ac:dyDescent="0.25">
      <c r="A85">
        <v>403060052</v>
      </c>
      <c r="B85" s="1">
        <v>4043.87</v>
      </c>
    </row>
    <row r="86" spans="1:2" x14ac:dyDescent="0.25">
      <c r="A86">
        <v>403060060</v>
      </c>
      <c r="B86" s="1">
        <v>5794.07</v>
      </c>
    </row>
    <row r="87" spans="1:2" x14ac:dyDescent="0.25">
      <c r="A87">
        <v>403060079</v>
      </c>
      <c r="B87" s="1">
        <v>5095.1499999999996</v>
      </c>
    </row>
    <row r="88" spans="1:2" x14ac:dyDescent="0.25">
      <c r="A88">
        <v>403070040</v>
      </c>
      <c r="B88" s="1">
        <v>4193.76</v>
      </c>
    </row>
    <row r="89" spans="1:2" x14ac:dyDescent="0.25">
      <c r="A89">
        <v>403070058</v>
      </c>
      <c r="B89" s="1">
        <v>4193.76</v>
      </c>
    </row>
    <row r="90" spans="1:2" x14ac:dyDescent="0.25">
      <c r="A90">
        <v>403070082</v>
      </c>
      <c r="B90" s="1">
        <v>3621.76</v>
      </c>
    </row>
    <row r="91" spans="1:2" x14ac:dyDescent="0.25">
      <c r="A91">
        <v>403070090</v>
      </c>
      <c r="B91" s="1">
        <v>3621.76</v>
      </c>
    </row>
    <row r="92" spans="1:2" x14ac:dyDescent="0.25">
      <c r="A92">
        <v>403070104</v>
      </c>
      <c r="B92" s="1">
        <v>1876.94</v>
      </c>
    </row>
    <row r="93" spans="1:2" x14ac:dyDescent="0.25">
      <c r="A93">
        <v>403070112</v>
      </c>
      <c r="B93" s="1">
        <v>1876.94</v>
      </c>
    </row>
    <row r="94" spans="1:2" x14ac:dyDescent="0.25">
      <c r="A94">
        <v>403070120</v>
      </c>
      <c r="B94" s="1">
        <v>3911.36</v>
      </c>
    </row>
    <row r="95" spans="1:2" x14ac:dyDescent="0.25">
      <c r="A95">
        <v>403070139</v>
      </c>
      <c r="B95" s="1">
        <v>3290.88</v>
      </c>
    </row>
    <row r="96" spans="1:2" x14ac:dyDescent="0.25">
      <c r="A96">
        <v>403070147</v>
      </c>
      <c r="B96" s="1">
        <v>807.81</v>
      </c>
    </row>
    <row r="97" spans="1:2" x14ac:dyDescent="0.25">
      <c r="A97">
        <v>403070155</v>
      </c>
      <c r="B97" s="1">
        <v>4045.76</v>
      </c>
    </row>
    <row r="98" spans="1:2" x14ac:dyDescent="0.25">
      <c r="A98">
        <v>403070163</v>
      </c>
      <c r="B98" s="1">
        <v>4045.76</v>
      </c>
    </row>
    <row r="99" spans="1:2" x14ac:dyDescent="0.25">
      <c r="A99">
        <v>403080010</v>
      </c>
      <c r="B99" s="1">
        <v>1988.31</v>
      </c>
    </row>
    <row r="100" spans="1:2" x14ac:dyDescent="0.25">
      <c r="A100">
        <v>403080029</v>
      </c>
      <c r="B100" s="1">
        <v>434.8</v>
      </c>
    </row>
    <row r="101" spans="1:2" x14ac:dyDescent="0.25">
      <c r="A101">
        <v>403080037</v>
      </c>
      <c r="B101" s="1">
        <v>1328.41</v>
      </c>
    </row>
    <row r="102" spans="1:2" x14ac:dyDescent="0.25">
      <c r="A102">
        <v>403080045</v>
      </c>
      <c r="B102" s="1">
        <v>1666.56</v>
      </c>
    </row>
    <row r="103" spans="1:2" x14ac:dyDescent="0.25">
      <c r="A103">
        <v>403080053</v>
      </c>
      <c r="B103" s="1">
        <v>1666.56</v>
      </c>
    </row>
    <row r="104" spans="1:2" x14ac:dyDescent="0.25">
      <c r="A104">
        <v>403080061</v>
      </c>
      <c r="B104" s="1">
        <v>1988.31</v>
      </c>
    </row>
    <row r="105" spans="1:2" x14ac:dyDescent="0.25">
      <c r="A105">
        <v>403080070</v>
      </c>
      <c r="B105" s="1">
        <v>1702.31</v>
      </c>
    </row>
    <row r="106" spans="1:2" x14ac:dyDescent="0.25">
      <c r="A106">
        <v>403080088</v>
      </c>
      <c r="B106" s="1">
        <v>1702.31</v>
      </c>
    </row>
    <row r="107" spans="1:2" x14ac:dyDescent="0.25">
      <c r="A107">
        <v>403080096</v>
      </c>
      <c r="B107" s="1">
        <v>1894.47</v>
      </c>
    </row>
    <row r="108" spans="1:2" x14ac:dyDescent="0.25">
      <c r="A108">
        <v>403080100</v>
      </c>
      <c r="B108" s="1">
        <v>434.8</v>
      </c>
    </row>
    <row r="109" spans="1:2" x14ac:dyDescent="0.25">
      <c r="A109">
        <v>405050364</v>
      </c>
      <c r="B109" s="1">
        <v>628.65</v>
      </c>
    </row>
    <row r="110" spans="1:2" x14ac:dyDescent="0.25">
      <c r="A110">
        <v>405010184</v>
      </c>
      <c r="B110" s="1">
        <v>286.26</v>
      </c>
    </row>
    <row r="111" spans="1:2" x14ac:dyDescent="0.25">
      <c r="A111">
        <v>416010016</v>
      </c>
      <c r="B111" s="1">
        <v>839.28</v>
      </c>
    </row>
    <row r="112" spans="1:2" x14ac:dyDescent="0.25">
      <c r="A112">
        <v>416010024</v>
      </c>
      <c r="B112" s="1">
        <v>4062.45</v>
      </c>
    </row>
    <row r="113" spans="1:2" x14ac:dyDescent="0.25">
      <c r="A113">
        <v>416010040</v>
      </c>
      <c r="B113" s="1">
        <v>4083.73</v>
      </c>
    </row>
    <row r="114" spans="1:2" x14ac:dyDescent="0.25">
      <c r="A114">
        <v>416010075</v>
      </c>
      <c r="B114" s="1">
        <v>1753.3</v>
      </c>
    </row>
    <row r="115" spans="1:2" x14ac:dyDescent="0.25">
      <c r="A115">
        <v>416010091</v>
      </c>
      <c r="B115" s="1">
        <v>2279.2800000000002</v>
      </c>
    </row>
    <row r="116" spans="1:2" x14ac:dyDescent="0.25">
      <c r="A116">
        <v>416010113</v>
      </c>
      <c r="B116" s="1">
        <v>852.49</v>
      </c>
    </row>
    <row r="117" spans="1:2" x14ac:dyDescent="0.25">
      <c r="A117">
        <v>416010121</v>
      </c>
      <c r="B117" s="1">
        <v>3983.29</v>
      </c>
    </row>
    <row r="118" spans="1:2" x14ac:dyDescent="0.25">
      <c r="A118">
        <v>416010130</v>
      </c>
      <c r="B118" s="1">
        <v>4416.26</v>
      </c>
    </row>
    <row r="119" spans="1:2" x14ac:dyDescent="0.25">
      <c r="A119">
        <v>416010164</v>
      </c>
      <c r="B119" s="1">
        <v>4280.18</v>
      </c>
    </row>
    <row r="120" spans="1:2" x14ac:dyDescent="0.25">
      <c r="A120">
        <v>416010172</v>
      </c>
      <c r="B120" s="1">
        <v>1040.42</v>
      </c>
    </row>
    <row r="121" spans="1:2" x14ac:dyDescent="0.25">
      <c r="A121">
        <v>416010180</v>
      </c>
      <c r="B121" s="1">
        <v>3850.04</v>
      </c>
    </row>
    <row r="122" spans="1:2" x14ac:dyDescent="0.25">
      <c r="A122">
        <v>416010199</v>
      </c>
      <c r="B122" s="1">
        <v>3950.93</v>
      </c>
    </row>
    <row r="123" spans="1:2" x14ac:dyDescent="0.25">
      <c r="A123">
        <v>416010202</v>
      </c>
      <c r="B123" s="1">
        <v>2711.1</v>
      </c>
    </row>
    <row r="124" spans="1:2" x14ac:dyDescent="0.25">
      <c r="A124">
        <v>416010210</v>
      </c>
      <c r="B124" s="1">
        <v>2279.2800000000002</v>
      </c>
    </row>
    <row r="125" spans="1:2" x14ac:dyDescent="0.25">
      <c r="A125">
        <v>416010229</v>
      </c>
      <c r="B125" s="1">
        <v>1091.07</v>
      </c>
    </row>
    <row r="126" spans="1:2" x14ac:dyDescent="0.25">
      <c r="A126">
        <v>416020020</v>
      </c>
      <c r="B126" s="1">
        <v>1673.4</v>
      </c>
    </row>
    <row r="127" spans="1:2" x14ac:dyDescent="0.25">
      <c r="A127">
        <v>416020151</v>
      </c>
      <c r="B127" s="1">
        <v>1930.56</v>
      </c>
    </row>
    <row r="128" spans="1:2" x14ac:dyDescent="0.25">
      <c r="A128">
        <v>416020160</v>
      </c>
      <c r="B128" s="1">
        <v>2509.73</v>
      </c>
    </row>
    <row r="129" spans="1:2" x14ac:dyDescent="0.25">
      <c r="A129">
        <v>416020178</v>
      </c>
      <c r="B129" s="1">
        <v>2509.73</v>
      </c>
    </row>
    <row r="130" spans="1:2" x14ac:dyDescent="0.25">
      <c r="A130">
        <v>416020186</v>
      </c>
      <c r="B130" s="1">
        <v>2509.73</v>
      </c>
    </row>
    <row r="131" spans="1:2" x14ac:dyDescent="0.25">
      <c r="A131">
        <v>416020194</v>
      </c>
      <c r="B131" s="1">
        <v>3814.58</v>
      </c>
    </row>
    <row r="132" spans="1:2" x14ac:dyDescent="0.25">
      <c r="A132">
        <v>416020208</v>
      </c>
      <c r="B132" s="1">
        <v>1809.42</v>
      </c>
    </row>
    <row r="133" spans="1:2" x14ac:dyDescent="0.25">
      <c r="A133">
        <v>416020216</v>
      </c>
      <c r="B133" s="1">
        <v>1937.81</v>
      </c>
    </row>
    <row r="134" spans="1:2" x14ac:dyDescent="0.25">
      <c r="A134">
        <v>416020224</v>
      </c>
      <c r="B134" s="1">
        <v>4577.3599999999997</v>
      </c>
    </row>
    <row r="135" spans="1:2" x14ac:dyDescent="0.25">
      <c r="A135">
        <v>416020232</v>
      </c>
      <c r="B135" s="1">
        <v>1809.05</v>
      </c>
    </row>
    <row r="136" spans="1:2" x14ac:dyDescent="0.25">
      <c r="A136">
        <v>416020240</v>
      </c>
      <c r="B136" s="1">
        <v>727.87</v>
      </c>
    </row>
    <row r="137" spans="1:2" x14ac:dyDescent="0.25">
      <c r="A137">
        <v>416020259</v>
      </c>
      <c r="B137" s="1">
        <v>4303.05</v>
      </c>
    </row>
    <row r="138" spans="1:2" x14ac:dyDescent="0.25">
      <c r="A138">
        <v>416030025</v>
      </c>
      <c r="B138" s="1">
        <v>791.49</v>
      </c>
    </row>
    <row r="139" spans="1:2" x14ac:dyDescent="0.25">
      <c r="A139">
        <v>416030033</v>
      </c>
      <c r="B139" s="1">
        <v>763.01</v>
      </c>
    </row>
    <row r="140" spans="1:2" x14ac:dyDescent="0.25">
      <c r="A140">
        <v>416030041</v>
      </c>
      <c r="B140" s="1">
        <v>814.49</v>
      </c>
    </row>
    <row r="141" spans="1:2" x14ac:dyDescent="0.25">
      <c r="A141">
        <v>416030068</v>
      </c>
      <c r="B141" s="1">
        <v>1077.1500000000001</v>
      </c>
    </row>
    <row r="142" spans="1:2" x14ac:dyDescent="0.25">
      <c r="A142">
        <v>416030076</v>
      </c>
      <c r="B142" s="1">
        <v>4037.41</v>
      </c>
    </row>
    <row r="143" spans="1:2" x14ac:dyDescent="0.25">
      <c r="A143">
        <v>416030084</v>
      </c>
      <c r="B143" s="1">
        <v>2234.19</v>
      </c>
    </row>
    <row r="144" spans="1:2" x14ac:dyDescent="0.25">
      <c r="A144">
        <v>416030092</v>
      </c>
      <c r="B144" s="1">
        <v>1528.25</v>
      </c>
    </row>
    <row r="145" spans="1:2" x14ac:dyDescent="0.25">
      <c r="A145">
        <v>416030149</v>
      </c>
      <c r="B145" s="1">
        <v>390.72</v>
      </c>
    </row>
    <row r="146" spans="1:2" x14ac:dyDescent="0.25">
      <c r="A146">
        <v>416030157</v>
      </c>
      <c r="B146" s="1">
        <v>791.49</v>
      </c>
    </row>
    <row r="147" spans="1:2" x14ac:dyDescent="0.25">
      <c r="A147">
        <v>416030165</v>
      </c>
      <c r="B147" s="1">
        <v>1703.73</v>
      </c>
    </row>
    <row r="148" spans="1:2" x14ac:dyDescent="0.25">
      <c r="A148">
        <v>416030173</v>
      </c>
      <c r="B148" s="1">
        <v>3812.42</v>
      </c>
    </row>
    <row r="149" spans="1:2" x14ac:dyDescent="0.25">
      <c r="A149">
        <v>416030181</v>
      </c>
      <c r="B149" s="1">
        <v>4956.1400000000003</v>
      </c>
    </row>
    <row r="150" spans="1:2" x14ac:dyDescent="0.25">
      <c r="A150">
        <v>416030190</v>
      </c>
      <c r="B150" s="1">
        <v>7384.78</v>
      </c>
    </row>
    <row r="151" spans="1:2" x14ac:dyDescent="0.25">
      <c r="A151">
        <v>416030203</v>
      </c>
      <c r="B151" s="1">
        <v>3787.07</v>
      </c>
    </row>
    <row r="152" spans="1:2" x14ac:dyDescent="0.25">
      <c r="A152">
        <v>416030211</v>
      </c>
      <c r="B152" s="1">
        <v>2269.04</v>
      </c>
    </row>
    <row r="153" spans="1:2" x14ac:dyDescent="0.25">
      <c r="A153">
        <v>416030220</v>
      </c>
      <c r="B153" s="1">
        <v>2949.76</v>
      </c>
    </row>
    <row r="154" spans="1:2" x14ac:dyDescent="0.25">
      <c r="A154">
        <v>416030238</v>
      </c>
      <c r="B154" s="1">
        <v>2125.44</v>
      </c>
    </row>
    <row r="155" spans="1:2" x14ac:dyDescent="0.25">
      <c r="A155">
        <v>416030246</v>
      </c>
      <c r="B155" s="1">
        <v>991.91</v>
      </c>
    </row>
    <row r="156" spans="1:2" x14ac:dyDescent="0.25">
      <c r="A156">
        <v>416030254</v>
      </c>
      <c r="B156" s="1">
        <v>2125.46</v>
      </c>
    </row>
    <row r="157" spans="1:2" x14ac:dyDescent="0.25">
      <c r="A157">
        <v>416030262</v>
      </c>
      <c r="B157" s="1">
        <v>5818.68</v>
      </c>
    </row>
    <row r="158" spans="1:2" x14ac:dyDescent="0.25">
      <c r="A158">
        <v>416030270</v>
      </c>
      <c r="B158" s="1">
        <v>2836.3</v>
      </c>
    </row>
    <row r="159" spans="1:2" x14ac:dyDescent="0.25">
      <c r="A159">
        <v>416030289</v>
      </c>
      <c r="B159" s="1">
        <v>910.5</v>
      </c>
    </row>
    <row r="160" spans="1:2" x14ac:dyDescent="0.25">
      <c r="A160">
        <v>416030297</v>
      </c>
      <c r="B160" s="1">
        <v>910.5</v>
      </c>
    </row>
    <row r="161" spans="1:2" x14ac:dyDescent="0.25">
      <c r="A161">
        <v>416030300</v>
      </c>
      <c r="B161" s="1">
        <v>4430.87</v>
      </c>
    </row>
    <row r="162" spans="1:2" x14ac:dyDescent="0.25">
      <c r="A162">
        <v>416030319</v>
      </c>
      <c r="B162" s="1">
        <v>5907.83</v>
      </c>
    </row>
    <row r="163" spans="1:2" x14ac:dyDescent="0.25">
      <c r="A163">
        <v>416030327</v>
      </c>
      <c r="B163" s="1">
        <v>791.49</v>
      </c>
    </row>
    <row r="164" spans="1:2" x14ac:dyDescent="0.25">
      <c r="A164">
        <v>416030335</v>
      </c>
      <c r="B164" s="1">
        <v>910.5</v>
      </c>
    </row>
    <row r="165" spans="1:2" x14ac:dyDescent="0.25">
      <c r="A165">
        <v>416030343</v>
      </c>
      <c r="B165" s="1">
        <v>910.5</v>
      </c>
    </row>
    <row r="166" spans="1:2" x14ac:dyDescent="0.25">
      <c r="A166">
        <v>416030351</v>
      </c>
      <c r="B166" s="1">
        <v>1028.92</v>
      </c>
    </row>
    <row r="167" spans="1:2" x14ac:dyDescent="0.25">
      <c r="A167">
        <v>416030360</v>
      </c>
      <c r="B167" s="1">
        <v>4186.6400000000003</v>
      </c>
    </row>
    <row r="168" spans="1:2" x14ac:dyDescent="0.25">
      <c r="A168">
        <v>416040012</v>
      </c>
      <c r="B168" s="1">
        <v>1252.5999999999999</v>
      </c>
    </row>
    <row r="169" spans="1:2" x14ac:dyDescent="0.25">
      <c r="A169">
        <v>416040020</v>
      </c>
      <c r="B169" s="1">
        <v>2023.53</v>
      </c>
    </row>
    <row r="170" spans="1:2" x14ac:dyDescent="0.25">
      <c r="A170">
        <v>416040039</v>
      </c>
      <c r="B170" s="1">
        <v>5376.53</v>
      </c>
    </row>
    <row r="171" spans="1:2" x14ac:dyDescent="0.25">
      <c r="A171">
        <v>416040047</v>
      </c>
      <c r="B171" s="1">
        <v>4138.2700000000004</v>
      </c>
    </row>
    <row r="172" spans="1:2" x14ac:dyDescent="0.25">
      <c r="A172">
        <v>416040055</v>
      </c>
      <c r="B172" s="1">
        <v>4098.74</v>
      </c>
    </row>
    <row r="173" spans="1:2" x14ac:dyDescent="0.25">
      <c r="A173">
        <v>416040071</v>
      </c>
      <c r="B173" s="1">
        <v>3494.28</v>
      </c>
    </row>
    <row r="174" spans="1:2" x14ac:dyDescent="0.25">
      <c r="A174">
        <v>416040101</v>
      </c>
      <c r="B174" s="1">
        <v>2125.44</v>
      </c>
    </row>
    <row r="175" spans="1:2" x14ac:dyDescent="0.25">
      <c r="A175">
        <v>416040110</v>
      </c>
      <c r="B175" s="1">
        <v>3872.57</v>
      </c>
    </row>
    <row r="176" spans="1:2" x14ac:dyDescent="0.25">
      <c r="A176">
        <v>416040128</v>
      </c>
      <c r="B176" s="1">
        <v>5507.03</v>
      </c>
    </row>
    <row r="177" spans="1:2" x14ac:dyDescent="0.25">
      <c r="A177">
        <v>416040144</v>
      </c>
      <c r="B177" s="1">
        <v>6569.67</v>
      </c>
    </row>
    <row r="178" spans="1:2" x14ac:dyDescent="0.25">
      <c r="A178">
        <v>416040179</v>
      </c>
      <c r="B178" s="1">
        <v>873.45</v>
      </c>
    </row>
    <row r="179" spans="1:2" x14ac:dyDescent="0.25">
      <c r="A179">
        <v>416040187</v>
      </c>
      <c r="B179" s="1">
        <v>1042.43</v>
      </c>
    </row>
    <row r="180" spans="1:2" x14ac:dyDescent="0.25">
      <c r="A180">
        <v>416040195</v>
      </c>
      <c r="B180" s="1">
        <v>1100</v>
      </c>
    </row>
    <row r="181" spans="1:2" x14ac:dyDescent="0.25">
      <c r="A181">
        <v>416040209</v>
      </c>
      <c r="B181" s="1">
        <v>4551.8</v>
      </c>
    </row>
    <row r="182" spans="1:2" x14ac:dyDescent="0.25">
      <c r="A182">
        <v>416040217</v>
      </c>
      <c r="B182" s="1">
        <v>2795.42</v>
      </c>
    </row>
    <row r="183" spans="1:2" x14ac:dyDescent="0.25">
      <c r="A183">
        <v>416040225</v>
      </c>
      <c r="B183" s="1">
        <v>1700.36</v>
      </c>
    </row>
    <row r="184" spans="1:2" x14ac:dyDescent="0.25">
      <c r="A184">
        <v>416040233</v>
      </c>
      <c r="B184" s="1">
        <v>1356.75</v>
      </c>
    </row>
    <row r="185" spans="1:2" x14ac:dyDescent="0.25">
      <c r="A185">
        <v>416040241</v>
      </c>
      <c r="B185" s="1">
        <v>1763.78</v>
      </c>
    </row>
    <row r="186" spans="1:2" x14ac:dyDescent="0.25">
      <c r="A186">
        <v>416040250</v>
      </c>
      <c r="B186" s="1">
        <v>5053.59</v>
      </c>
    </row>
    <row r="187" spans="1:2" x14ac:dyDescent="0.25">
      <c r="A187">
        <v>416040268</v>
      </c>
      <c r="B187" s="1">
        <v>6569.67</v>
      </c>
    </row>
    <row r="188" spans="1:2" x14ac:dyDescent="0.25">
      <c r="A188">
        <v>416040276</v>
      </c>
      <c r="B188" s="1">
        <v>5053.59</v>
      </c>
    </row>
    <row r="189" spans="1:2" x14ac:dyDescent="0.25">
      <c r="A189">
        <v>416040284</v>
      </c>
      <c r="B189" s="1">
        <v>2888.96</v>
      </c>
    </row>
    <row r="190" spans="1:2" x14ac:dyDescent="0.25">
      <c r="A190">
        <v>416050018</v>
      </c>
      <c r="B190" s="1">
        <v>5556.76</v>
      </c>
    </row>
    <row r="191" spans="1:2" x14ac:dyDescent="0.25">
      <c r="A191">
        <v>416050026</v>
      </c>
      <c r="B191" s="1">
        <v>1971.77</v>
      </c>
    </row>
    <row r="192" spans="1:2" x14ac:dyDescent="0.25">
      <c r="A192">
        <v>416050034</v>
      </c>
      <c r="B192" s="1">
        <v>6340.82</v>
      </c>
    </row>
    <row r="193" spans="1:2" x14ac:dyDescent="0.25">
      <c r="A193">
        <v>416050050</v>
      </c>
      <c r="B193" s="1">
        <v>991.89</v>
      </c>
    </row>
    <row r="194" spans="1:2" x14ac:dyDescent="0.25">
      <c r="A194">
        <v>416050077</v>
      </c>
      <c r="B194" s="1">
        <v>5434.4</v>
      </c>
    </row>
    <row r="195" spans="1:2" x14ac:dyDescent="0.25">
      <c r="A195">
        <v>416050093</v>
      </c>
      <c r="B195" s="1">
        <v>5265.02</v>
      </c>
    </row>
    <row r="196" spans="1:2" x14ac:dyDescent="0.25">
      <c r="A196">
        <v>416050107</v>
      </c>
      <c r="B196" s="1">
        <v>6844.53</v>
      </c>
    </row>
    <row r="197" spans="1:2" x14ac:dyDescent="0.25">
      <c r="A197">
        <v>416050115</v>
      </c>
      <c r="B197" s="1">
        <v>5673.43</v>
      </c>
    </row>
    <row r="198" spans="1:2" x14ac:dyDescent="0.25">
      <c r="A198">
        <v>416060013</v>
      </c>
      <c r="B198" s="1">
        <v>1808.69</v>
      </c>
    </row>
    <row r="199" spans="1:2" x14ac:dyDescent="0.25">
      <c r="A199">
        <v>416060021</v>
      </c>
      <c r="B199" s="1">
        <v>1545.1</v>
      </c>
    </row>
    <row r="200" spans="1:2" x14ac:dyDescent="0.25">
      <c r="A200">
        <v>416060030</v>
      </c>
      <c r="B200" s="1">
        <v>1068.94</v>
      </c>
    </row>
    <row r="201" spans="1:2" x14ac:dyDescent="0.25">
      <c r="A201">
        <v>416060056</v>
      </c>
      <c r="B201" s="1">
        <v>5265.02</v>
      </c>
    </row>
    <row r="202" spans="1:2" x14ac:dyDescent="0.25">
      <c r="A202">
        <v>416060064</v>
      </c>
      <c r="B202" s="1">
        <v>5403.43</v>
      </c>
    </row>
    <row r="203" spans="1:2" x14ac:dyDescent="0.25">
      <c r="A203">
        <v>416060080</v>
      </c>
      <c r="B203" s="1">
        <v>5403.43</v>
      </c>
    </row>
    <row r="204" spans="1:2" x14ac:dyDescent="0.25">
      <c r="A204">
        <v>416060099</v>
      </c>
      <c r="B204" s="1">
        <v>5188.8900000000003</v>
      </c>
    </row>
    <row r="205" spans="1:2" x14ac:dyDescent="0.25">
      <c r="A205">
        <v>416060102</v>
      </c>
      <c r="B205" s="1">
        <v>1131.31</v>
      </c>
    </row>
    <row r="206" spans="1:2" x14ac:dyDescent="0.25">
      <c r="A206">
        <v>416060110</v>
      </c>
      <c r="B206" s="1">
        <v>2279.2399999999998</v>
      </c>
    </row>
    <row r="207" spans="1:2" x14ac:dyDescent="0.25">
      <c r="A207">
        <v>416060129</v>
      </c>
      <c r="B207" s="1">
        <v>4551.8</v>
      </c>
    </row>
    <row r="208" spans="1:2" x14ac:dyDescent="0.25">
      <c r="A208">
        <v>416080014</v>
      </c>
      <c r="B208" s="1">
        <v>396.18</v>
      </c>
    </row>
    <row r="209" spans="1:2" x14ac:dyDescent="0.25">
      <c r="A209">
        <v>416080030</v>
      </c>
      <c r="B209" s="1">
        <v>396.18</v>
      </c>
    </row>
    <row r="210" spans="1:2" x14ac:dyDescent="0.25">
      <c r="A210">
        <v>416080081</v>
      </c>
      <c r="B210" s="1">
        <v>3359.04</v>
      </c>
    </row>
    <row r="211" spans="1:2" x14ac:dyDescent="0.25">
      <c r="A211">
        <v>416080090</v>
      </c>
      <c r="B211" s="1">
        <v>4098.37</v>
      </c>
    </row>
    <row r="212" spans="1:2" x14ac:dyDescent="0.25">
      <c r="A212">
        <v>416080111</v>
      </c>
      <c r="B212" s="1">
        <v>4366.75</v>
      </c>
    </row>
    <row r="213" spans="1:2" x14ac:dyDescent="0.25">
      <c r="A213">
        <v>416080120</v>
      </c>
      <c r="B213" s="1">
        <v>565.86</v>
      </c>
    </row>
    <row r="214" spans="1:2" x14ac:dyDescent="0.25">
      <c r="A214">
        <v>416090010</v>
      </c>
      <c r="B214" s="1">
        <v>2860.63</v>
      </c>
    </row>
    <row r="215" spans="1:2" x14ac:dyDescent="0.25">
      <c r="A215">
        <v>416090028</v>
      </c>
      <c r="B215" s="1">
        <v>2860.63</v>
      </c>
    </row>
    <row r="216" spans="1:2" x14ac:dyDescent="0.25">
      <c r="A216">
        <v>416090036</v>
      </c>
      <c r="B216" s="1">
        <v>3165.42</v>
      </c>
    </row>
    <row r="217" spans="1:2" x14ac:dyDescent="0.25">
      <c r="A217">
        <v>416090079</v>
      </c>
      <c r="B217" s="1">
        <v>5342.18</v>
      </c>
    </row>
    <row r="218" spans="1:2" x14ac:dyDescent="0.25">
      <c r="A218">
        <v>416090109</v>
      </c>
      <c r="B218" s="1">
        <v>3059.29</v>
      </c>
    </row>
    <row r="219" spans="1:2" x14ac:dyDescent="0.25">
      <c r="A219">
        <v>416090117</v>
      </c>
      <c r="B219" s="1">
        <v>3165.42</v>
      </c>
    </row>
    <row r="220" spans="1:2" x14ac:dyDescent="0.25">
      <c r="A220">
        <v>416090125</v>
      </c>
      <c r="B220" s="1">
        <v>4115.05</v>
      </c>
    </row>
    <row r="221" spans="1:2" x14ac:dyDescent="0.25">
      <c r="A221">
        <v>416090133</v>
      </c>
      <c r="B221" s="1">
        <v>3972.21</v>
      </c>
    </row>
    <row r="222" spans="1:2" x14ac:dyDescent="0.25">
      <c r="A222">
        <v>416110010</v>
      </c>
      <c r="B222" s="1">
        <v>3282.83</v>
      </c>
    </row>
    <row r="223" spans="1:2" x14ac:dyDescent="0.25">
      <c r="A223">
        <v>416110029</v>
      </c>
      <c r="B223" s="1">
        <v>5035.46</v>
      </c>
    </row>
    <row r="224" spans="1:2" x14ac:dyDescent="0.25">
      <c r="A224">
        <v>416110037</v>
      </c>
      <c r="B224" s="1">
        <v>5661.24</v>
      </c>
    </row>
    <row r="225" spans="1:2" x14ac:dyDescent="0.25">
      <c r="A225">
        <v>416110045</v>
      </c>
      <c r="B225" s="1">
        <v>3902.02</v>
      </c>
    </row>
    <row r="226" spans="1:2" x14ac:dyDescent="0.25">
      <c r="A226">
        <v>416110053</v>
      </c>
      <c r="B226" s="1">
        <v>2208.6799999999998</v>
      </c>
    </row>
    <row r="227" spans="1:2" x14ac:dyDescent="0.25">
      <c r="A227">
        <v>416110061</v>
      </c>
      <c r="B227" s="1">
        <v>2954.54</v>
      </c>
    </row>
    <row r="228" spans="1:2" x14ac:dyDescent="0.25">
      <c r="A228">
        <v>416110070</v>
      </c>
      <c r="B228" s="1">
        <v>2726.58</v>
      </c>
    </row>
    <row r="229" spans="1:2" x14ac:dyDescent="0.25">
      <c r="A229">
        <v>416110088</v>
      </c>
      <c r="B229" s="1">
        <v>4186.6400000000003</v>
      </c>
    </row>
    <row r="230" spans="1:2" x14ac:dyDescent="0.25">
      <c r="A230">
        <v>416120024</v>
      </c>
      <c r="B230" s="1">
        <v>2462.85</v>
      </c>
    </row>
    <row r="231" spans="1:2" x14ac:dyDescent="0.25">
      <c r="A231">
        <v>416120032</v>
      </c>
      <c r="B231" s="1">
        <v>2045.07</v>
      </c>
    </row>
    <row r="232" spans="1:2" x14ac:dyDescent="0.25">
      <c r="A232">
        <v>416120040</v>
      </c>
      <c r="B232" s="1">
        <v>1498.64</v>
      </c>
    </row>
    <row r="233" spans="1:2" x14ac:dyDescent="0.25">
      <c r="A233">
        <v>416120059</v>
      </c>
      <c r="B233" s="1">
        <v>1913.83</v>
      </c>
    </row>
    <row r="234" spans="1:2" x14ac:dyDescent="0.25">
      <c r="A234">
        <v>408020415</v>
      </c>
      <c r="B234" s="1">
        <v>1099.1099999999999</v>
      </c>
    </row>
    <row r="235" spans="1:2" x14ac:dyDescent="0.25">
      <c r="A235">
        <v>404010369</v>
      </c>
      <c r="B235" s="1">
        <v>511.56</v>
      </c>
    </row>
    <row r="236" spans="1:2" x14ac:dyDescent="0.25">
      <c r="A236">
        <v>409050083</v>
      </c>
      <c r="B236" s="1">
        <v>657.36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1BB69-9090-4CCC-A979-BC0A51002E85}">
  <dimension ref="A1:C7"/>
  <sheetViews>
    <sheetView workbookViewId="0">
      <selection activeCell="C2" sqref="C2:C7"/>
    </sheetView>
  </sheetViews>
  <sheetFormatPr defaultRowHeight="15" x14ac:dyDescent="0.25"/>
  <cols>
    <col min="3" max="3" width="13.28515625" bestFit="1" customWidth="1"/>
  </cols>
  <sheetData>
    <row r="1" spans="1:3" x14ac:dyDescent="0.25">
      <c r="A1" t="s">
        <v>12</v>
      </c>
      <c r="B1" t="s">
        <v>0</v>
      </c>
      <c r="C1" t="s">
        <v>1</v>
      </c>
    </row>
    <row r="2" spans="1:3" x14ac:dyDescent="0.25">
      <c r="A2" t="s">
        <v>13</v>
      </c>
      <c r="B2">
        <v>1</v>
      </c>
      <c r="C2" s="2">
        <v>1457.84</v>
      </c>
    </row>
    <row r="3" spans="1:3" x14ac:dyDescent="0.25">
      <c r="A3" t="s">
        <v>14</v>
      </c>
      <c r="B3">
        <v>2</v>
      </c>
      <c r="C3" s="2">
        <v>12381.03</v>
      </c>
    </row>
    <row r="4" spans="1:3" x14ac:dyDescent="0.25">
      <c r="A4" t="s">
        <v>15</v>
      </c>
      <c r="B4">
        <v>1</v>
      </c>
      <c r="C4" s="2">
        <v>856.13</v>
      </c>
    </row>
    <row r="5" spans="1:3" x14ac:dyDescent="0.25">
      <c r="A5" t="s">
        <v>16</v>
      </c>
      <c r="B5">
        <v>3</v>
      </c>
      <c r="C5" s="2">
        <v>29301.67</v>
      </c>
    </row>
    <row r="6" spans="1:3" x14ac:dyDescent="0.25">
      <c r="A6" t="s">
        <v>17</v>
      </c>
      <c r="B6">
        <v>1</v>
      </c>
      <c r="C6" s="2">
        <v>679.03</v>
      </c>
    </row>
    <row r="7" spans="1:3" x14ac:dyDescent="0.25">
      <c r="A7" t="s">
        <v>4</v>
      </c>
      <c r="B7">
        <v>8</v>
      </c>
      <c r="C7" s="2">
        <v>44675.7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B0D3-6ABD-470B-A03B-4FCAA95DE717}">
  <dimension ref="A1:H7"/>
  <sheetViews>
    <sheetView workbookViewId="0">
      <selection sqref="A1:H7"/>
    </sheetView>
  </sheetViews>
  <sheetFormatPr defaultRowHeight="15" x14ac:dyDescent="0.25"/>
  <sheetData>
    <row r="1" spans="1:8" x14ac:dyDescent="0.25">
      <c r="A1" t="s">
        <v>12</v>
      </c>
      <c r="B1" t="s">
        <v>5</v>
      </c>
      <c r="C1" t="s">
        <v>6</v>
      </c>
      <c r="D1" t="s">
        <v>7</v>
      </c>
      <c r="E1" t="s">
        <v>2</v>
      </c>
      <c r="F1" t="s">
        <v>8</v>
      </c>
      <c r="G1" t="s">
        <v>3</v>
      </c>
      <c r="H1" t="s">
        <v>4</v>
      </c>
    </row>
    <row r="2" spans="1:8" x14ac:dyDescent="0.25">
      <c r="A2" t="s">
        <v>13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1</v>
      </c>
    </row>
    <row r="3" spans="1:8" x14ac:dyDescent="0.25">
      <c r="A3" t="s">
        <v>14</v>
      </c>
      <c r="B3">
        <v>0</v>
      </c>
      <c r="C3">
        <v>0</v>
      </c>
      <c r="D3">
        <v>1</v>
      </c>
      <c r="E3">
        <v>1</v>
      </c>
      <c r="F3">
        <v>0</v>
      </c>
      <c r="G3">
        <v>0</v>
      </c>
      <c r="H3">
        <v>2</v>
      </c>
    </row>
    <row r="4" spans="1:8" x14ac:dyDescent="0.25">
      <c r="A4" t="s">
        <v>15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</row>
    <row r="5" spans="1:8" x14ac:dyDescent="0.25">
      <c r="A5" t="s">
        <v>16</v>
      </c>
      <c r="B5">
        <v>1</v>
      </c>
      <c r="C5">
        <v>1</v>
      </c>
      <c r="D5">
        <v>0</v>
      </c>
      <c r="E5">
        <v>0</v>
      </c>
      <c r="F5">
        <v>1</v>
      </c>
      <c r="G5">
        <v>0</v>
      </c>
      <c r="H5">
        <v>3</v>
      </c>
    </row>
    <row r="6" spans="1:8" x14ac:dyDescent="0.25">
      <c r="A6" t="s">
        <v>17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1</v>
      </c>
    </row>
    <row r="7" spans="1:8" x14ac:dyDescent="0.25">
      <c r="A7" t="s">
        <v>4</v>
      </c>
      <c r="B7">
        <v>1</v>
      </c>
      <c r="C7">
        <v>2</v>
      </c>
      <c r="D7">
        <v>1</v>
      </c>
      <c r="E7">
        <v>2</v>
      </c>
      <c r="F7">
        <v>1</v>
      </c>
      <c r="G7">
        <v>1</v>
      </c>
      <c r="H7">
        <v>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A94C-CE4A-4F4B-B0AE-4BD1566CE466}">
  <dimension ref="A1:D4"/>
  <sheetViews>
    <sheetView workbookViewId="0">
      <selection activeCell="D2" sqref="B2:D4"/>
    </sheetView>
  </sheetViews>
  <sheetFormatPr defaultRowHeight="15" x14ac:dyDescent="0.25"/>
  <cols>
    <col min="2" max="2" width="12.140625" bestFit="1" customWidth="1"/>
    <col min="3" max="3" width="10.5703125" bestFit="1" customWidth="1"/>
    <col min="4" max="4" width="12.140625" bestFit="1" customWidth="1"/>
  </cols>
  <sheetData>
    <row r="1" spans="1:4" x14ac:dyDescent="0.25">
      <c r="A1" t="s">
        <v>12</v>
      </c>
      <c r="B1" t="s">
        <v>2</v>
      </c>
      <c r="C1" t="s">
        <v>3</v>
      </c>
      <c r="D1" t="s">
        <v>4</v>
      </c>
    </row>
    <row r="2" spans="1:4" x14ac:dyDescent="0.25">
      <c r="A2" t="s">
        <v>14</v>
      </c>
      <c r="B2" s="2">
        <v>1280.4000000000001</v>
      </c>
      <c r="C2" s="2">
        <v>0</v>
      </c>
      <c r="D2" s="2">
        <v>1280.4000000000001</v>
      </c>
    </row>
    <row r="3" spans="1:4" x14ac:dyDescent="0.25">
      <c r="A3" t="s">
        <v>15</v>
      </c>
      <c r="B3" s="2">
        <v>0</v>
      </c>
      <c r="C3" s="2">
        <v>856.13</v>
      </c>
      <c r="D3" s="2">
        <v>856.13</v>
      </c>
    </row>
    <row r="4" spans="1:4" x14ac:dyDescent="0.25">
      <c r="A4" t="s">
        <v>4</v>
      </c>
      <c r="B4" s="2">
        <v>1280.4000000000001</v>
      </c>
      <c r="C4" s="2">
        <v>856.13</v>
      </c>
      <c r="D4" s="2">
        <v>2136.5300000000002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20B0-7E9A-4835-94ED-E2B3BCCCA6A8}">
  <dimension ref="A1:I7"/>
  <sheetViews>
    <sheetView tabSelected="1" workbookViewId="0">
      <selection activeCell="I7" sqref="C2:I7"/>
    </sheetView>
  </sheetViews>
  <sheetFormatPr defaultRowHeight="15" x14ac:dyDescent="0.25"/>
  <cols>
    <col min="1" max="1" width="10" bestFit="1" customWidth="1"/>
    <col min="2" max="2" width="11.140625" customWidth="1"/>
    <col min="3" max="9" width="12.140625" bestFit="1" customWidth="1"/>
    <col min="10" max="10" width="13.28515625" bestFit="1" customWidth="1"/>
  </cols>
  <sheetData>
    <row r="1" spans="1:9" x14ac:dyDescent="0.25">
      <c r="B1" t="s">
        <v>12</v>
      </c>
      <c r="C1" t="s">
        <v>5</v>
      </c>
      <c r="D1" t="s">
        <v>6</v>
      </c>
      <c r="E1" t="s">
        <v>7</v>
      </c>
      <c r="F1" t="s">
        <v>2</v>
      </c>
      <c r="G1" t="s">
        <v>8</v>
      </c>
      <c r="H1" t="s">
        <v>3</v>
      </c>
      <c r="I1" t="s">
        <v>4</v>
      </c>
    </row>
    <row r="2" spans="1:9" x14ac:dyDescent="0.25">
      <c r="A2">
        <f>LEFT(B2,10)*1</f>
        <v>403020050</v>
      </c>
      <c r="B2" t="s">
        <v>13</v>
      </c>
      <c r="C2" s="2">
        <f>IFERROR(VLOOKUP($A2,delib326,2,0)*(Físico!B2),0)</f>
        <v>0</v>
      </c>
      <c r="D2" s="2">
        <f>IFERROR(VLOOKUP($A2,delib326,2,0)*(Físico!C2),0)</f>
        <v>0</v>
      </c>
      <c r="E2" s="2">
        <f>IFERROR(VLOOKUP($A2,delib326,2,0)*(Físico!D2),0)</f>
        <v>0</v>
      </c>
      <c r="F2" s="2">
        <f>IFERROR(VLOOKUP($A2,delib326,2,0)*(Físico!E2),0)</f>
        <v>785.04</v>
      </c>
      <c r="G2" s="2">
        <f>IFERROR(VLOOKUP($A2,delib326,2,0)*(Físico!F2),0)</f>
        <v>0</v>
      </c>
      <c r="H2" s="2">
        <f>IFERROR(VLOOKUP($A2,delib326,2,0)*(Físico!G2),0)</f>
        <v>0</v>
      </c>
      <c r="I2" s="2">
        <f>SUM(C2:H2)</f>
        <v>785.04</v>
      </c>
    </row>
    <row r="3" spans="1:9" x14ac:dyDescent="0.25">
      <c r="A3">
        <f t="shared" ref="A3:A6" si="0">LEFT(B3,10)*1</f>
        <v>415010012</v>
      </c>
      <c r="B3" t="s">
        <v>14</v>
      </c>
      <c r="C3" s="2">
        <f>IFERROR(VLOOKUP($A3,delib326,2,0)*(Físico!B3),0)</f>
        <v>0</v>
      </c>
      <c r="D3" s="2">
        <f>IFERROR(VLOOKUP($A3,delib326,2,0)*(Físico!C3),0)</f>
        <v>0</v>
      </c>
      <c r="E3" s="2">
        <f>IFERROR(VLOOKUP($A3,delib326,2,0)*(Físico!D3),0)</f>
        <v>0</v>
      </c>
      <c r="F3" s="2">
        <f>IFERROR(VLOOKUP($A3,delib326,2,0)*(Físico!E3),0)</f>
        <v>0</v>
      </c>
      <c r="G3" s="2">
        <f>IFERROR(VLOOKUP($A3,delib326,2,0)*(Físico!F3),0)</f>
        <v>0</v>
      </c>
      <c r="H3" s="2">
        <f>IFERROR(VLOOKUP($A3,delib326,2,0)*(Físico!G3),0)</f>
        <v>0</v>
      </c>
      <c r="I3" s="2">
        <f t="shared" ref="I3:I6" si="1">SUM(C3:H3)</f>
        <v>0</v>
      </c>
    </row>
    <row r="4" spans="1:9" x14ac:dyDescent="0.25">
      <c r="A4">
        <f t="shared" si="0"/>
        <v>415020034</v>
      </c>
      <c r="B4" t="s">
        <v>15</v>
      </c>
      <c r="C4" s="2">
        <f>IFERROR(VLOOKUP($A4,delib326,2,0)*(Físico!B4),0)</f>
        <v>0</v>
      </c>
      <c r="D4" s="2">
        <f>IFERROR(VLOOKUP($A4,delib326,2,0)*(Físico!C4),0)</f>
        <v>0</v>
      </c>
      <c r="E4" s="2">
        <f>IFERROR(VLOOKUP($A4,delib326,2,0)*(Físico!D4),0)</f>
        <v>0</v>
      </c>
      <c r="F4" s="2">
        <f>IFERROR(VLOOKUP($A4,delib326,2,0)*(Físico!E4),0)</f>
        <v>0</v>
      </c>
      <c r="G4" s="2">
        <f>IFERROR(VLOOKUP($A4,delib326,2,0)*(Físico!F4),0)</f>
        <v>0</v>
      </c>
      <c r="H4" s="2">
        <f>IFERROR(VLOOKUP($A4,delib326,2,0)*(Físico!G4),0)</f>
        <v>0</v>
      </c>
      <c r="I4" s="2">
        <f t="shared" si="1"/>
        <v>0</v>
      </c>
    </row>
    <row r="5" spans="1:9" x14ac:dyDescent="0.25">
      <c r="A5">
        <f t="shared" si="0"/>
        <v>415020050</v>
      </c>
      <c r="B5" t="s">
        <v>16</v>
      </c>
      <c r="C5" s="2">
        <f>IFERROR(VLOOKUP($A5,delib326,2,0)*(Físico!B5),0)</f>
        <v>0</v>
      </c>
      <c r="D5" s="2">
        <f>IFERROR(VLOOKUP($A5,delib326,2,0)*(Físico!C5),0)</f>
        <v>0</v>
      </c>
      <c r="E5" s="2">
        <f>IFERROR(VLOOKUP($A5,delib326,2,0)*(Físico!D5),0)</f>
        <v>0</v>
      </c>
      <c r="F5" s="2">
        <f>IFERROR(VLOOKUP($A5,delib326,2,0)*(Físico!E5),0)</f>
        <v>0</v>
      </c>
      <c r="G5" s="2">
        <f>IFERROR(VLOOKUP($A5,delib326,2,0)*(Físico!F5),0)</f>
        <v>0</v>
      </c>
      <c r="H5" s="2">
        <f>IFERROR(VLOOKUP($A5,delib326,2,0)*(Físico!G5),0)</f>
        <v>0</v>
      </c>
      <c r="I5" s="2">
        <f t="shared" si="1"/>
        <v>0</v>
      </c>
    </row>
    <row r="6" spans="1:9" x14ac:dyDescent="0.25">
      <c r="A6">
        <f t="shared" si="0"/>
        <v>416080120</v>
      </c>
      <c r="B6" t="s">
        <v>17</v>
      </c>
      <c r="C6" s="2">
        <f>IFERROR(VLOOKUP($A6,delib326,2,0)*(Físico!B6),0)</f>
        <v>0</v>
      </c>
      <c r="D6" s="2">
        <f>IFERROR(VLOOKUP($A6,delib326,2,0)*(Físico!C6),0)</f>
        <v>565.86</v>
      </c>
      <c r="E6" s="2">
        <f>IFERROR(VLOOKUP($A6,delib326,2,0)*(Físico!D6),0)</f>
        <v>0</v>
      </c>
      <c r="F6" s="2">
        <f>IFERROR(VLOOKUP($A6,delib326,2,0)*(Físico!E6),0)</f>
        <v>0</v>
      </c>
      <c r="G6" s="2">
        <f>IFERROR(VLOOKUP($A6,delib326,2,0)*(Físico!F6),0)</f>
        <v>0</v>
      </c>
      <c r="H6" s="2">
        <f>IFERROR(VLOOKUP($A6,delib326,2,0)*(Físico!G6),0)</f>
        <v>0</v>
      </c>
      <c r="I6" s="2">
        <f t="shared" si="1"/>
        <v>565.86</v>
      </c>
    </row>
    <row r="7" spans="1:9" x14ac:dyDescent="0.25">
      <c r="B7" t="s">
        <v>4</v>
      </c>
      <c r="C7" s="2">
        <f>SUM(C2:C6)</f>
        <v>0</v>
      </c>
      <c r="D7" s="2">
        <f t="shared" ref="D7:H7" si="2">SUM(D2:D6)</f>
        <v>565.86</v>
      </c>
      <c r="E7" s="2">
        <f t="shared" si="2"/>
        <v>0</v>
      </c>
      <c r="F7" s="2">
        <f t="shared" si="2"/>
        <v>785.04</v>
      </c>
      <c r="G7" s="2">
        <f t="shared" si="2"/>
        <v>0</v>
      </c>
      <c r="H7" s="2">
        <f t="shared" si="2"/>
        <v>0</v>
      </c>
      <c r="I7" s="2">
        <f>SUM(I2:I6)</f>
        <v>1350.9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6051-10EA-487D-B677-E343D91F3361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 MAC</vt:lpstr>
      <vt:lpstr>Complemento</vt:lpstr>
      <vt:lpstr>Total</vt:lpstr>
      <vt:lpstr>delib326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2025-05-13T16:14:21Z</dcterms:created>
  <dcterms:modified xsi:type="dcterms:W3CDTF">2025-05-20T18:37:05Z</dcterms:modified>
</cp:coreProperties>
</file>